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24519"/>
</workbook>
</file>

<file path=xl/calcChain.xml><?xml version="1.0" encoding="utf-8"?>
<calcChain xmlns="http://schemas.openxmlformats.org/spreadsheetml/2006/main">
  <c r="L35" i="1"/>
  <c r="M35"/>
  <c r="L36"/>
  <c r="M36"/>
  <c r="L37"/>
  <c r="M37"/>
  <c r="L38"/>
  <c r="M38"/>
  <c r="L39"/>
  <c r="M39"/>
  <c r="L40"/>
  <c r="M40"/>
  <c r="L41"/>
  <c r="M41"/>
  <c r="L42"/>
  <c r="M42"/>
  <c r="L43"/>
  <c r="M43"/>
  <c r="L44"/>
  <c r="M44"/>
  <c r="L45"/>
  <c r="M45"/>
  <c r="L46"/>
  <c r="M46"/>
  <c r="L47"/>
  <c r="M47"/>
  <c r="L48"/>
  <c r="M48"/>
  <c r="L49"/>
  <c r="M49"/>
  <c r="L50"/>
  <c r="M50"/>
  <c r="L51"/>
  <c r="M51"/>
  <c r="L52"/>
  <c r="M52"/>
  <c r="L53"/>
  <c r="M53"/>
  <c r="L54"/>
  <c r="M54"/>
  <c r="L55"/>
  <c r="M55"/>
  <c r="L56"/>
  <c r="M56"/>
  <c r="L57"/>
  <c r="M57"/>
  <c r="L58"/>
  <c r="M58"/>
  <c r="L59"/>
  <c r="M59"/>
  <c r="L60"/>
  <c r="M60"/>
  <c r="L61"/>
  <c r="M61"/>
  <c r="L62"/>
  <c r="M62"/>
  <c r="L63"/>
  <c r="M63"/>
  <c r="L64"/>
  <c r="M64"/>
  <c r="L65"/>
  <c r="M65"/>
  <c r="L66"/>
  <c r="M66"/>
  <c r="L67"/>
  <c r="M67"/>
  <c r="L68"/>
  <c r="M68"/>
  <c r="L69"/>
  <c r="M69"/>
  <c r="L70"/>
  <c r="M70"/>
  <c r="L24"/>
  <c r="M24"/>
  <c r="L25"/>
  <c r="M25"/>
  <c r="L26"/>
  <c r="M26"/>
  <c r="L27"/>
  <c r="M27"/>
  <c r="L28"/>
  <c r="M28"/>
  <c r="L29"/>
  <c r="M29"/>
  <c r="L30"/>
  <c r="M30"/>
  <c r="L31"/>
  <c r="M31"/>
  <c r="L32"/>
  <c r="M32"/>
  <c r="L10" l="1"/>
  <c r="M10"/>
  <c r="L11"/>
  <c r="M11"/>
  <c r="L12"/>
  <c r="M12"/>
  <c r="L13"/>
  <c r="M13"/>
  <c r="L14"/>
  <c r="M14"/>
  <c r="L15"/>
  <c r="M15"/>
  <c r="L16"/>
  <c r="M16"/>
  <c r="L17"/>
  <c r="M17"/>
  <c r="L18"/>
  <c r="M18"/>
  <c r="L19"/>
  <c r="M19"/>
  <c r="L20"/>
  <c r="M20"/>
  <c r="L21"/>
  <c r="M21"/>
  <c r="L22"/>
  <c r="M22"/>
  <c r="L23"/>
  <c r="M23"/>
  <c r="L33"/>
  <c r="M33"/>
  <c r="L34"/>
  <c r="M34"/>
  <c r="L71"/>
  <c r="M71"/>
  <c r="H1" l="1"/>
  <c r="H2"/>
  <c r="B2" l="1"/>
</calcChain>
</file>

<file path=xl/sharedStrings.xml><?xml version="1.0" encoding="utf-8"?>
<sst xmlns="http://schemas.openxmlformats.org/spreadsheetml/2006/main" count="424" uniqueCount="164">
  <si>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</si>
  <si>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</si>
  <si>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</si>
  <si>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</si>
  <si>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</si>
  <si>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</si>
  <si>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</si>
  <si>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</si>
  <si>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</si>
  <si>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</si>
  <si>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</si>
  <si>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</si>
  <si>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</si>
  <si>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</si>
  <si>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</si>
  <si>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</si>
  <si>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</si>
  <si>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</si>
  <si>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</si>
  <si>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</si>
  <si>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</si>
  <si>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</si>
  <si>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</si>
  <si>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</si>
  <si>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</si>
  <si>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</si>
  <si>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</si>
  <si>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</si>
  <si>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</si>
  <si>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</si>
  <si>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</si>
  <si>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</si>
  <si>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</si>
  <si>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</si>
  <si>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</si>
  <si>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</si>
  <si>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</si>
  <si>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</si>
  <si>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</si>
  <si>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</si>
  <si>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</si>
  <si>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</si>
  <si>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</si>
  <si>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</si>
  <si>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</si>
  <si>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</si>
  <si>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</si>
  <si>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</si>
  <si>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</si>
  <si>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</si>
  <si>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</si>
  <si>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</si>
  <si>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</si>
  <si>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</si>
  <si>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</si>
  <si>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</si>
  <si>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</si>
  <si>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</si>
  <si>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</si>
  <si>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</si>
  <si>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</si>
  <si>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</si>
  <si>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Abelardo Medellín Pérez</t>
  </si>
  <si>
    <t>Abelardo Medellin Pérez</t>
  </si>
  <si>
    <t>Maria Ruiz</t>
  </si>
  <si>
    <t>Solicito EN FORMATO DIGITAL todos los documentos relativos a la Feria Municipal del Elote, esto respecto a la edición 2025 y 2024. Aportando la siguiente información y documentos. - Costo - Mecanismo para la inscripción de los stands participantes - Personas físicas y morales que participaron con un stand o puesto de venta - Numero de asistentes registrados - Numero de "elotes" que fueron entregados de forma gratuita - Documento que dio origen al evento, así como la pertinencia del mismo - Facturas - Personal que acudió a laborar y/o apoyar en este evento y registro de asistencia del mismo</t>
  </si>
  <si>
    <t>De manera atenta solicito se me entregue COPIA SIMPLE EN FORMATO DIGITAL de toda la información relacionada con las multas impuestas a particulares por tala de árboles en el municipio bajo su jurisdicción, durante el periodo del 1 de enero de 2021 al 30 de septiembre de 2025. Solicito que la información permita conocer con precisión los casos de sanción aplicados y los criterios empleados para su imposición. Solicito que la información incluya el número total de multas emitidas, los nombres de las personas físicas o morales sancionadas, la ubicación exacta de la tala, la especie y cantidad de árboles afectados, la fecha de imposición de la multa, el monto de cada sanción y cualquier documento oficial, acta o registro que respalde estas multas. De igual manera, solicito los procedimientos administrativos, notificaciones y seguimiento realizados por las autoridades municipales en cada caso, así como los informes o registros que indiquen si las sanciones fueron pagadas, impugnadas o derivaron en otras acciones legales. Finalmente, solicito que se incluya cualquier otro documento que detalle las políticas, lineamientos o criterios empleados por los municipios para la aplicación de sanciones por tala de árboles en el periodo señalado. Se solicita que toda la información sea entregada en COPIA SIMPLE EN FORMATO DIGITAL.</t>
  </si>
  <si>
    <t>De manera atenta solicito se me entregue COPIA SIMPLE EN FORMATO DIGITAL de toda la información relacionada con el proyecto para la construcción del paso a desnivel que se ubicará en El Saucito, municipio de San Luis Potosí, en específico a toda la información generada en el periodo comprendido entre el 1 de enero de 2021 y el 30 de septiembre de 2025. Solicito que la información incluya el presupuesto proyectado para el proyecto, el desglose de los recursos, las fuentes de financiamiento y todos los contratos, convenios o documentos que respalden la asignación de obras y servicios relacionados con el mismo. Asimismo, solicito los estudios de impacto ambiental, permisos, licencias o cualquier documento oficial que indique los efectos previstos sobre la comunidad y el entorno, así como las medidas de mitigación adoptadas. Pido por igual se me entreguen las actas, oficios, misivas y agendas que den cuenta de las reuniones, consultas y comunicaciones sostenidas con vecinos, representantes y habitantes de la zona, que hayan participado en el proceso para la consolidación del proyecto. También solicito los informes de seguimiento, supervisión y control de la obra, incluyendo bitácoras de avance, inspecciones, sanciones, ajustes realizados o cualquier documento que evidencie la correcta ejecución del proyecto. Se solicita que toda la información sea entregada en COPIA SIMPLE EN FORMATO DIGITAL.</t>
  </si>
  <si>
    <t>De manera atenta solicito se me entregue COPIA SIMPLE EN FORMATO DIGITAL de toda la información relacionada con las indemnizaciones otorgadas por el Ayuntamiento de San Luis Potosí, o la instancia correspondiente, a personas que hayan sufrido siniestros viales provocados por la presencia de baches, hundimientos o daños en la carpeta asfáltica, durante el periodo comprendido entre el 1 de enero de 2020 y el 8 de octubre de 2025. Solicito que la información especifique, para cada ejercicio fiscal, lo siguiente: Número total de personas indemnizadas por daños ocasionados en siniestros viales atribuibles a baches o afectaciones similares en la vía pública. Monto total y monto desglosado de las indemnizaciones otorgadas en cada ejercicio fiscal. Fundamento legal o normativo utilizado para otorgar dichas indemnizaciones. Dependencia o área responsable de tramitar, evaluar y autorizar estas indemnizaciones. Registros, reportes o documentos que detallen los criterios utilizados para determinar si un siniestro vial fue provocado por un bache u otro daño en la carpeta asfáltica. Asimismo, solicito que se me proporcione cualquier base de datos, reporte técnico, acta administrativa, informe interno o documento oficial que contenga información sobre reclamaciones, solicitudes de indemnización o quejas ciudadanas relacionadas con daños ocasionados por baches o desperfectos en la vía pública durante el mismo periodo. No omito mencionar, que para este último punto requiero únicamente las versiones públicas de estos registros y en ningún momento es la pretensión solicitar documentos que contengan datos personales, sensibles o privados, de los afectados. La información solicitada deberá entregarse en COPIA SIMPLE EN FORMATO DIGITAL.</t>
  </si>
  <si>
    <t>Solicito COPIA SIMPLE EN FORMATO DIGITAL de los gastos realizados por la Dirección de Turismo Municipal de pautas en redes sociales, ya sea Facebook, Instagram, Tick Tock y YouTube entre Octubre de 2021 y Septiembre de 2025.</t>
  </si>
  <si>
    <t>Roberto González Hernández</t>
  </si>
  <si>
    <t>En representación de Mira Política Consultores, S.A.S de C.V., me permito reiterar las solicitudes de información pública presentadas en las siguientes fechas: Oficio MPC/051/2025, de fecha 9 de junio de 2025, recibido por la Dirección de Desarrollo Económico con sello oficial de recibido. Oficio de fecha 2 de mayo de 2025, recibido por la misma dependencia con sello oficial. Aunque se sostuvo una reunión virtual vía "Zoom" en seguimiento a dichas solicitudes, hasta la fecha no se ha recibido respuesta formal por escrito, lo que representa un incumplimiento a los artículos aplicables de la Ley de Transparencia y Acceso a la Información Pública del Estado de San Luis Potosí, que obligan a toda dependencia del Ayuntamiento a responder en tiempo y forma a las solicitudes de información. Cabe enfatizar que el acceso a la información pública es un derecho constitucional y que las instituciones del H. Ayuntamiento tienen la obligación de garantizarlo. La omisión de entregar respuesta por escrito vulnera este derecho y contraviene directamente lo dispuesto en la normativa vigente. Por tal motivo, solicito que esa Unidad requiera a la Dirección de Desarrollo Económico dar respuesta oficial y por escrito a lo solicitado en los oficios referidos, consistente en: - Documentos normativos, diagnósticos y justificaciones que dieron origen al programa Puro Potosino y su rediseño como San Luis Sí Impulsa. - Presupuesto asignado y ejercido en los periodos 2021-2024 y 2024-2027, con desglose por fases y componentes. -Informes de seguimiento, indicadores de desempeño y evaluaciones realizadas. -Listado de beneficiarios, criterios de selección y reglas de operación. -Convenios, contratos y acuerdos celebrados con organismos, entidades y terceros. -Materiales de difusión, campañas de promoción, estrategias de comunicación y sus costos. -Información adicional que permita comprender el programa en sus fases de emprendimiento, operación, formalización, profesionalización y exportación. Solicito que la respuesta se envíe en versión digital al correo electrónico [...] y a [...] dentro del plazo establecido por la Ley. De persistir la omisión, se interpondrán los recursos legales correspondientes ante la CEGAIP y demás instancias competentes, a fin de garantizar el cumplimiento de la ley y la transparencia en la actuación de la administración pública municipal.</t>
  </si>
  <si>
    <t>MANUEL EDUARDO GONZALEZ MORQUECHO</t>
  </si>
  <si>
    <t>Por medio del presente, solicito se me expidan copias certificadas por parte de la Unidad de Gestion del Centro historica de este H. Ayuntamiento y del administrador el Lic. Noel Martinez, administrador del mercado Municipal "La Republica" el numero de procedimiento si en su caso lo tienen asi como la documentacion, oficios, minutas, notas informativas, acuerdos, convenios, memorando y/o cualquier documento en relacion con tema de conflicto entre los locatarios el C. Ramon Martinez Ibarra autorizado del local 24 y 33 y del C. Arnulfo Alvarado Vazquez, autorizado del local 22 y 23, ambos del area de comidas del mercado municipal "La Republica"</t>
  </si>
  <si>
    <t>De manera atenta solicito se me entregue COPIA SIMPLE EN FORMATO DIGITAL de toda la información relacionada con el funcionamiento del Centro Integral para el Bienestar Animal (CIBA) en la ciudad de San Luis Potosí, durante el periodo comprendido del 1 de enero de 2020 al 8 de octubre de 2025. Solicito que la información incluya, de manera desagregada por año: el número de animales atendidos, su especie, sexo y estado de salud; la capacidad total del CIBA y el porcentaje de ocupación; el número de adopciones realizadas y las campañas de esterilización implementadas, incluyendo la cantidad de animales beneficiados; así como los programas de educación y concientización sobre tenencia responsable de mascotas. Asimismo, se solicita información sobre los recursos humanos y financieros asignados al CIBA en cada ejercicio, detallando el presupuesto ejercido, su distribución en servicios veterinarios, infraestructura, alimentación y mantenimiento de instalaciones, así como cualquier convenio o colaboración con organizaciones civiles, asociaciones o voluntarios que participe en las actividades del centro. Finalmente, solicito que se incluyan reportes, actas, estadísticas, oficios o cualquier documento oficial que respalde los datos proporcionados, incluyendo evaluaciones o diagnósticos internos sobre la capacidad operativa, necesidades y acciones realizadas por el CIBA durante el periodo señalado. Se solicita que toda la información sea entregada en COPIA SIMPLE EN FORMATO DIGITAL.</t>
  </si>
  <si>
    <t>Yonadab Ismael Ortega Rodríguez</t>
  </si>
  <si>
    <t>Por medio de la presente, me permito solicitar formalmente se sirva proporcionarme la siguiente información: 1. Si la C. MARIANA JOSELYNE CERVANTES CAMPOS labora al servicio de esta Institución pública. 2. Cual es el puesto que desempeña la C. MARIANA JOSELYNE CERVANTES CAMPOS al servicio de esta institución pública 3. Que antigüedad tiene la C. MARIANA JOSELYNE CERVANTES CAMPOS al servicio de esta institución pública 4. cual es el salario que recibe la C. MARIANA JOSELYNE CERVANTES CAMPOS al servicio de esta institución pública</t>
  </si>
  <si>
    <t>Abelardo Medellin Peréz</t>
  </si>
  <si>
    <t>De manera atenta solicito se me entregue COPIA SIMPLE EN FORMATO DIGITAL de toda la información relacionada con las personas cesadas y/o separadas de su cargo durante en los meses de enero a octubre de 2025 de todas y cada una de las áreas que integran el Ayuntamiento de San Luis Potosí, por la Contraloría Interna Municipal o la instancia correspondiente. Solicito que la información especifique, el nombre y puesto que ocupa o ocupaba, fecha de separación o cesados del cargo. Número total de personas denuncias y/o quejas interpuestas en contra de Adrián Cortazar Ruiz y fecha de presentación de cada una de estas. Fundamento legal o normativo utilizado para cesar o separar del cargo. No omito mencionar, que para su respuesta no podrá invocarse el carácter de reservado cuando se trate de información relacionada con actos de corrupción de acuerdo con las leyes aplicables, de conformidad con el articulo 131 fracción II de la Ley de Transparencia del Estado de San Luis Potosí. La información solicitada deberá entregarse en COPIA SIMPLE EN FORMATO DIGITAL.</t>
  </si>
  <si>
    <t>De manera atenta solicito se me entregue COPIA SIMPLE EN FORMATO DIGITAL de toda la información relacionada con el servidor publico ALEJANDRO POLANCO ACOSTA. Solicito que la información especifique lo siguiente: Curriculum vite Certificación de competencia expedida por alguna institución registrada que acredite sus conocimientos en materia de protección civil Ultimo contrato firmado y ultimo nombramiento que tuvo previo a ocupar el cargo de encargado de la Dirección de Protección Civil Municipal La información solicitada deberá entregarse en COPIA SIMPLE EN FORMATO DIGITAL.</t>
  </si>
  <si>
    <t>De manera atenta solicito se me entregue COPIA SIMPLE EN FORMATO DIGITAL de toda la información relacionada con el estado, administración y mantenimiento de todos los panteones bajo la jurisdicción del ayuntamiento de San Luis Potosí, correspondiente al periodo comprendido entre el 1 de enero de 2015 y el 15 de octubre de 2025. En particular, solicito se informe, además de cuáles son los panteones bajo su jurisdicción: 1. Número total de fosas existentes y número de fosas reportadas como abandonadas, desagregado por año durante el periodo señalado. 2. Número de fosas que han perdido su concesión por falta de refrendo después de los siete años de mantenimiento reglamentario, así como el número de fosas que han sido reasignadas, indicando el procedimiento aplicado para ello. 3. Costo anual de mantenimiento de cada panteón para la administración municipal, por ejercicio fiscal, incluyendo presupuesto asignado y monto ejercido en cada año. 4. Copia digital de los reglamentos, lineamientos o procedimientos administrativos vigentes sobre refrendo de concesiones, declaración de abandono y reasignación de fosas. Se solicita que toda la información se entregue en COPIA SIMPLE EN FORMATO DIGITAL</t>
  </si>
  <si>
    <t>Oscar Edgar Marin Guerrero</t>
  </si>
  <si>
    <t>fecha de ingreso y sueldo que percibe las C. MARIA ISABEL VIRAMONTES GUTIERREZ C. CORTES ESTAÑOL ERNESTO</t>
  </si>
  <si>
    <t>Josue Uriel Velazquez Alfaro</t>
  </si>
  <si>
    <t>Copia simple, en formato digital (PDF, Excel u otro ampliamente compatible), de las especificaciones técnicas completas (marca, modelo, número de serie, ficha técnica del fabricante) de los equipos de monitoreo de calidad del aire que conforme a comunicación pública fueron adquiridos para la ciudad de San Luis Potosí, aproximadamente 50 monitores. Según la nota informativa, la adquisición es impulsada por el municipio capital. Pulso Diario San Luis Detalle de la cantidad exacta de equipos adquiridos hasta la fecha (confirmando si fueron o serán 50- monitores), así como su ubicación geográfica (coordenadas, colonia o municipio, descripción del sitio) de instalación prevista o ya realizada. Nombre del o los proveedores contratados por adquisición de dichos equipos: empresa(s), razón social, R.F.C., y copia del contrato, adjudicación, orden de compra o convenio que dé origen a la adquisición. Monto total asignado o invertido para la adquisición, instalación y mantenimiento de dichos equipos, desglosado por partida (adquisición, transporte, instalación, calibración, mantenimiento, operación anual). Indicación clara de que los referidos equipos cumplen con normas nacionales o internacionales de monitoreo de calidad del aire (por ejemplo, NOM-156-SEMARNAT-2012 u otras, o estándares de la Environmental Protection Agency (EPA) de EE. UU., Organización Mundial de la Salud (OMS), etc.). Asimismo, si los equipos han sido calibrados o certificados por autoridad competente, y copia del certificado o constancia respectiva. Si existe, copia del informe técnico o diagnóstico elaborado por la dependencia responsable (municipal o estatal) acerca de la instalación, funcionalidad, cobertura, resultados del monitoreo o evaluación posterior de los equipos instalados.</t>
  </si>
  <si>
    <t>Daniela Martinez Sauceda</t>
  </si>
  <si>
    <t>Con base en el Artículo 79 de la Ley de Contabilidad gubernamental, que establece que "Los entes públicos deberán publicar en sus páginas de Internet a más tardar el último día hábil de abril su programa anual de evaluaciones, así como las metodologías e indicadores de desempeño, de conformidad con el artículo 78 de la Ley Federal de Presupuesto y Responsabilidad Hacendaria." Me permito solicitar el Programa Anual de Evaluación 2025, así como los informes finales correspondientes.</t>
  </si>
  <si>
    <t>hector daniel longoria perez</t>
  </si>
  <si>
    <t>Solicito se me informe: Si existe un catálogo de clasificación y descripción de giros comerciales en el Ayuntamiento de San Luis Potosí aplicable para tianguis y/o mercados sobre ruedas, tanto en lo general como en productos agroalimentarios (vegetales, frutas, legumbres, verduras, hortalizas, hierbas aromáticas, chiles frescos y chiles secos). Qué criterios, parámetros o normatividad se utilizan para autorizar y regular los giros comerciales en lo general y en lo particular con los relacionados con productos agroalimentarios en los tianguis y/o mercados sobre ruedas. Si dentro de dichos criterios o parámetros se contempla la diferenciación entre la clasificación botánica y el uso culinario/comercial de los productos. En caso de existir documentos normativos, manuales, catálogos o reglamentos relacionados con lo solicitado, agradeceré copia digital de los mismos..</t>
  </si>
  <si>
    <t>A MAS DE QUINCE AÑOS DE UNO DE LOS ACTOS DE CORRUPCION MAS DESCARADOS DE LA ADMINSTRACION CAPITALINA , REQUIERO TODA LA INFORMACION CORRESPONDIENTE A LAS INVESTIGACIONES, SANCIONES Y RESPONSABLES DE DESPOJAR A LOS EJIDATARIOS DE LO QUE POR DERECHO LES CORRESPONDE; ANEXO LINK CON LA NOTICIA PUBLICADA PARA EFICIENTIZAR LA BUSQUEDA ESHAUSTIVA.</t>
  </si>
  <si>
    <t>Lupita Covarrubias Gonzalez</t>
  </si>
  <si>
    <t>Se requieren todos los contratos del evento "Danzas de Oriente" llevado a cabo el 21 de octubre de 2025 en plaza de armas, así como los permisos necesarios.</t>
  </si>
  <si>
    <t>ORDAZ</t>
  </si>
  <si>
    <t>- Solicito se me informe si el taller "Multiservicios RP Automotriz" ubicado en la calle Paseo de las Violetas 105, Prados Glorieta 3ra Secc, 78390 San Luis Potosí, S.L.P., cuenta con Licencia de Funcionamiento vigente. - Si la dirección de ecología ha re</t>
  </si>
  <si>
    <t>- Solicito la licencia de funcionamiento 2025 del establecimiento "Multiservicios RP Automotriz" ubicado en la calle Paseo de las Violetas 105, Prados Glorieta 3ra Secc, 78390 San Luis Potosí, S.L.P.. - Solicito el dictamen de visto bueno emitido al estab</t>
  </si>
  <si>
    <t>José Fernando LARA MOLINA</t>
  </si>
  <si>
    <t>Solicito el número de cámaras de videovigilancia operativas en el municipio de San Luis Potosí, así como el costo total de mantenimiento del sistema durante 2024.</t>
  </si>
  <si>
    <t>GONZALITO</t>
  </si>
  <si>
    <t>SOLICITO LAS CREDENCIALES DE LA ACTUAL CONTRALORA DEL MUNICIPIO DE SAN LUIS POTOSI, Y TAMBIÉN LO SIGUIENTE: *SU EXPERENCIA LABORAL *TITULO PROFESIONAL *ESTADISTICA DEL SEGUIMIENTO DE LOS ASUNTOS EN COMPETENCIA DE LA CONTRALORIA *NUMERO DE SANCIONES QUE A EFECTUDADO LA COTRALORIA Y NOMBRE DE LOS FUNCIONARIOS SANCIONADOS *INFORME EL PRESUPUESTO ASIGNADO Y EJERCIDO DERANTE EL PRESENTE EJERCICIO 2025. ATENTAMENTE GONZALITO.....</t>
  </si>
  <si>
    <t>Nancy Esmeralda Hernández Cervantes</t>
  </si>
  <si>
    <t>Solicito se proporcione en formato digital (electrónico) e impreso información de la persona Nancy Esmeralda Hernández Cervantes, quien laboró para el Municipio de San Luis Potosí a partir de 16 dieciséis de enero de 2013 dos mil trece, hasta el 30 treinta de enero de 2021 dos mil veintiuno de los documentos siguientes: 1. Contratos de trabajo 2. Comprobantes de nómina 3. Comprobantes de pago por prestación de servicios profesionales 4. Constancia Fiscal de retenciones salarias timbradas al Servicio de Administración Tributaria 5. Registro de horario de entrada y salida laboral 6. Registro de asistiencia diaria 7. Reportes de trabajo de las funciones desempeñadas diariamente 8. Declaración parimonial, Declaración de Intereses y Constancia de Presentación de Declaración Fiscal</t>
  </si>
  <si>
    <t>Pedro Páramo</t>
  </si>
  <si>
    <t>Dirigido a la Dirección de Comercio. Señale 1. Si los tres establecimientos ambulantes ubicados a un costado de la "Plaza Anaya", específicamente en la calle Baltazar Echave frente al 197, mismos que tienen estructuras metálicas ancladas al pavimento, donde se considera zona peatonal (banqueta) cuentan con licencia de funcionamiento vigente. 2. Qué tipo de permiso se brindó para perforar la banqueta y colocar este tipo de estructuras. 3. Si se en este año 2025 se revisó la legalidad de estos comercios.</t>
  </si>
  <si>
    <t>De manera atenta, solicito se me entregue COPIA SIMPLE EN FORMATO DIGITAL de toda la información relacionada con los permisos, contratos o convenios otorgados a producciones audiovisuales (series, películas, comerciales, videoclips o documentales) que hayan realizado grabaciones en el estado de San Luis Potosí durante el periodo comprendido del 1 de octubre de 2021 al 30 de octubre de 2025. Solicito que la información incluya, desagregada por año: Nombre de la producción o empresa solicitante. Tipo de permiso o contrato emitido, así como la dependencia o atea que otorgó el contrato. Monto cobrado o tarifa aplicada por el uso de espacios públicos, patrimoniales o turísticos. Duración del permiso o contrato y ubicaciones específicas donde se realizaron las grabaciones. Número total de permisos o contratos firmados por año y el monto total recaudado por dicho concepto. Asimismo, se solicita copia de los lineamientos, reglamentos o tabuladores de tarifas vigentes que regulen la filmación de producciones audiovisuales en espacios públicos o turísticos del estado, así como información sobre los apoyos, incentivos o exenciones económicas que se hayan otorgado a productoras audiovisuales en el mismo periodo. Se solicita que toda la información sea entregada en COPIA SIMPLE EN FORMATO DIGITAL.</t>
  </si>
  <si>
    <t>No se cuenta con resultados</t>
  </si>
  <si>
    <t>No se realizo cobro</t>
  </si>
  <si>
    <t>yair antonio MARTINEZ</t>
  </si>
  <si>
    <t>A la Unidad de Transparencia Presente. Con fundamento en los artículos 6º de la Constitución Política de los Estados Unidos Mexicanos, 4, 5, 109 y demás relativos de la Ley de Transparencia y Acceso a la Información Pública del Estado de San Luis Potosí, respetuosamente solicito la siguiente información: Solicito en versión electrónica de los documentos, leyes, reglamentos, acuerdos o disposiciones administrativas específicas que establezcan los criterios, requisitos o prohibiciones para estacionar vehículos sobre la vía pública, específicamente aplicables a la Avenida Niño Artillero, en la ciudad de San Luis Potosí (como se muestra en la imagen anexa). De manera particular, requiero saber: 1. Si existen reglamentos municipales de tránsito o movilidad que determinen las condiciones bajo las cuales se permite o prohíbe estacionar vehículos en dicha vialidad y específicamente en la zona de acceso a HEB como se muestra en la imagen anexa. 2. Si hay acuerdos o dictámenes de la Dirección de Tránsito Municipal o de otra autoridad que regulen el estacionamiento en esa zona. 3. En su caso, las sanciones aplicables por estacionarse indebidamente en esa avenida. Solicito que la información me sea proporcionada en modalidad electrónica en versión electrónica a través de la Plataforma Nacional de Transparencia (PNT).</t>
  </si>
  <si>
    <t>Juan Carlos Mandujano</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</si>
  <si>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OCTUBRE del 01 al 31 de 2025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t>
  </si>
  <si>
    <t>Solicito copia EN FORMATO DIGITAL de los documentos en versión publica de los contratos y facturas, pagadas y por pagar, que dieron pie a el concierto encabezado por la Banda Sinfónica, el Coro y el Mariachi de la Secretaría de Marina, así como la renombrada cantante Aída Cuevas. Adicional a los contratos y facturas, pagadas y por pagar, de arrendamiento de luz y sonido, así como del teatro de la ciudad en el Parque Tangamanga I.</t>
  </si>
  <si>
    <t>A QUIEN CORRESPONDA: En mi calidad de ciudadano y en pleno ejercicio del derecho de acceso a la información establecido en el Artículo 6° de la Constitución Política de los Estados Unidos Mexicanos, así como en la Ley General de Transparencia y Acceso a la Información Pública, me dirijo de la manera más atenta para solicitar la siguiente información: 1. Sobre el parque vehicular para recolección de basura: o Un listado detallado del parque vehicular total que actualmente se destina al servicio de recolección de residuos sólidos urbanos en el municipio. Dicho listado deberá desglosar, por cada vehículo: - Tipo de vehículo (camión compactador, camioneta, etc.). - Marca y modelo. - Año de fabricación. - Estado actual (en operación, en reparación, fuera de servicio, etc.). 2. Sobre la adquisición de nuevos vehículos recolectores: o Información sobre todas las adquisiciones de camiones recolectores de basura realizadas por el municipio durante los últimos 5 años. Esta información deberá incluir: - La cantidad total de vehículos adquiridos por año. - El costo total y el costo unitario de cada vehículo. - El nombre completo o razón social del proveedor o empresa a la cual se le realizó la compra. - Copia digitalizada de los contratos de compra-venta o licitaciones correspondientes a dichas adquisiciones. Solicito que la información me sea entregada preferentemente en formato digital y por este medio. Sin otro particular por el momento, agradezco de antemano su atención y respuesta a esta solicitud.</t>
  </si>
  <si>
    <t>De manera atenta y respetuosa, solicito se me proporcione COPIA SIMPLE Y EN FORMATO DIGITAL de toda la información relacionada con sanciones, multas, medidas correctivas o clausuras impuestas a empresas ubicadas en la Zona Industrial de San Luis Potosí por incumplimientos en materia de seguridad, correspondientes al periodo comprendido entre el 1 de enero de 2020 y el 2 de noviembre de 2025. Solicito que la información esté desagregada por año, e incluya para cada caso: El tipo de incumplimiento detectado. La medida administrativa aplicada (multa, sanción, clausura, suspensión, medida correctiva u otra). El fundamento normativo utilizado para imponer dicha medida. La fecha en que se realizó la inspección o verificación que dio origen a la sanción. Asimismo, solicito copia simple en formato digital de los informes, actas de inspección, resoluciones administrativas o documentos oficiales que respalden la imposición de cada sanción durante el periodo señalado, en su versión pública, sin incluir datos personales o información confidencial. Finalmente, solicito que toda la información sea entregada en COPIA SIMPLE Y EN FORMATO DIGITAL.</t>
  </si>
  <si>
    <t>UTAN</t>
  </si>
  <si>
    <t>PROPORCIONE EL PROCEDIMIENTO ADMINISTRATIVO PARA LA ENEJENACION DE CHATARRA, LA CUAL SE REALIZO MEDIANTE SUBASTE PUBLICA EN EL AÑO 2021, NO SE REQUIERE INFORMES DE LOS COMPRADORES NO SE REQUIERE INPFORMACION DE COSTOS SOLO SE REQUIEREN LOS FORMATOS COMO LA CONVOCATORIA, EL ACTA QUE SE ELABORO EL DIA DE LA SUBASTA NO SE REQUIERE INFORMACION NI DATOS PERSONALES</t>
  </si>
  <si>
    <t>Alberto Guadarrama Urquidi</t>
  </si>
  <si>
    <t>Por medio de la presente, en ejercicio del derecho humano de acceso a la información pública consagrado en el artículo 4° de la Ley de Transparencia y Acceso a la Información Pública del Estado de San Luis Potosí, solicito respetuosamente la siguiente información: Descripción de la información solicitada: o Copia simple electrónica en versión pública de la licencia de uso de suelo y de la licencia de construcción otorgadas o en trámite (según sea el caso) para el inmueble ubicado en Avenida Horizontes #500, San Luis Potosí ciudad, aparentemente Código Postal 78216, para mayor referencia consultar la página web: http://WWW.50doctors.mx/sanluispotosi y el croquis adjunto a la presente. o Fundamento legal, requisitos y procedimiento seguido para el otorgamiento de dichas licencias, toda la documentación requerida para su otorgamiento o ingresada para su trámite (copia simple y versión pública). Informe de Uso de Suelo o Además, incluir de manera enunciativa mas no limitativa lo siguiente (sea la información para su otorgamiento o bien para su solicitud) en lo aplicable, y en versión pública y copia simple: o Licencia de Alineamiento y Número Oficial o Comprobante de Pago del trámite o Formato de solicitud debidamente llenado en Original o Identificación oficial (INE o pasaporte vigente) de quien la haya tramitado o bien datos de la moral solicitante o Recibo predial o Carta poder de quien solicite de ser el caso o Acta Constitutiva en caso de ser persona moral o Escritura Pública o título de Propiedad del Inmueble o Licencia de Uso de Suelo vigente o Fotografías del predio o edificación incluyendo fachada (cuando aplique). o Visto Bueno del Consejo de Condominios o de Diseño en Fraccionamientos en Régimen en Condominio, en caso de aplicar. o Planos impresos del proyecto ejecutivo a realizar firmados por el D.R.O y propietario y sellados por Bomberos (Excepto vivienda Unifamiliar y Duplex). o Bitácora de Obra firmada por el Director Responsable de Obra. o Memoria de Cálculo Estructural (Para el inicio del trámite). o Licencia de Construcción y planos autorizados (En caso de que sea remodelación y/o ampliación). o Factibilidad de la Comisión Federal de Electricidad CFE e INTERAPAS en caso de tres o más viviendas e impacto significativo. o Dictamen de la Secretaría de Ecología y Gestión Ambiental o Dirección de Ecología o Análisis de predio y medidas de seguridad emitido por la Dirección de Protección Civil. (cuando aplique) o Dictamen de protección civil o Estudios/Dictámenes/Peritajes de Impacto Urbano o Estudios/Dictámenes/Peritajes de vialidad y tránsito o Mecánica de Suelo o Factibilidad de Interapas o Factibilidad de CFE o Nombre del titular de la licencia, fecha de expedición, vigencia y cualquier documento relacionado. O bien fecha de ingreso de sus solicitudes. La búsqueda a todo lo anterior deberá dentro de los tres años anteriores a la fecha en los archivos municipales. Modalidad de entrega: Solicito la información en formato digital (PDF) enviada vía Plataforma Nacional de Transparencia. Datos opcionales para notificación: Nombre: Alberto Guadarrama Urquidi Sin otro particular, agradezco de antemano la atención a la presente solicitud y solicito se me informe el número de folio asignado y los plazos de respuesta aplicables.</t>
  </si>
  <si>
    <t>María Alejandra Ruiz Cervantes</t>
  </si>
  <si>
    <t>Solicitud de información sobre licencias de funcionamiento y comercio Dependencia: Dirección de Comercio Municipal Solicito información en formato digital respecto a los establecimientos comerciales del municipio de San Luis Potosí durante los años 2023 y 2024, conforme a lo siguiente: 1. ¿Cuántos negocios no han actualizado su licencia de funcionamiento? 2. ¿Cuántas multas se han impuesto por este motivo y cuál es el monto total recaudado por dichas sanciones? 3. ¿Cuántos establecimientos han sido clausurados o cerrados por no contar con licencia o tenerla vencida? 4. Favor de indicar, si es posible, el tipo de giro comercial de dichos establecimientos (por ejemplo: alimentos, servicios, venta minorista, etc.). Solicito que la información se proporcione en formato digital y abierto (Excel o CSV).</t>
  </si>
  <si>
    <t>AURELIO TORRES RAMIREZ</t>
  </si>
  <si>
    <t>CIUDAD DE SAN LUIS POTOSÍ, SLP. SE SOLICITAN LOS SIGUIENTES DATOS SOBRE EL SERVICIO URBANO DE PASAJEROS, EN SUS DIFERENTES MODALIDADES 1.- INFORMAR CUÁL ES TARIFA NORMAL Y PREFERENCIAL O TARIFA DIFERENCIADA ES DECIR, MENCIONAR SI EXISTEN TARIFAS ESPECIALES, PREFERENCIALES Y/O PROMOCIONALES QUE SE APLIQUEN DE MANERA GENERAL A SECTORES ESPECÍFICOS DE LA POBLACIÓN, DE FORMA PERMANENTE O DE FORMA TEMPORAL. 2.-INFORMAR SI EXISTE TARIFA DE TRANSFERENCIA, ES DECIR LA QUE PAGA EL USUARIO DEL SERVICIO EN EL SISTEMA DE RUTAS INTEGRADAS, LA CUAL LE PERMITE, DURANTE UN MISMO VIAJE REALIZAR TRANSBORDOS ENTRE LAS RUTAS TRONCALES, AUXILIARES Y ALIMENTADORAS, SIN COSTO ADICIONAL; 3.- INFORMAR A TRAVÉS DE QUE MEDIO SE REALIZA EL COBRO DE LA TARIFA. 4.-INFORMAR EN QUE FECHA FUE LA ULTIMA AUTORIZACIÓN DE ESTAS TARIFAS Y SI EXISTE UN SUBSIDIO A ESTAS TARIFAS.</t>
  </si>
  <si>
    <t>María Alejandra Ruiz</t>
  </si>
  <si>
    <t>Solicito información en formato digital referente a los análisis o dictámenes de riesgo realizados en la capital o municipio de San Luis Potosí, por la autoridades del ayuntamiento de San Luis Potosí , la Coordinacion Estatal de Proteccion Civil y SSPC durante los años 2024 y lo que va del 2025: 1. ¿Cuántos análisis o dictámenes de riesgo se realizaron en total? 2. ¿Cuántos establecimientos o espacios no aprobaron dichos dictámenes? 3. ¿Qué tipo de giros o actividades corresponden a los establecimientos que no aprobaron (por ejemplo: centros nocturnos, restaurantes, fábricas, etc.)? En caso de existir un registro o informe estadístico, favor de proporcionar una copia digital.</t>
  </si>
  <si>
    <t>Solicito información correspondiente al periodo 2024 y ll que va del 2025 a la fecha presentada de esta solicitud , sobre actos de sabotaje o daño intencional a la red de alumbrado público en el municipio de San Luis Potosí: 1. ¿Cuántos casos de sabotaje o vandalismo a la red de alumbrado se han detectado? 2. ¿En qué zonas o colonias se presentaron dichos incidentes? 3. ¿Se han interpuesto denuncias formales ante la autoridad competente? En caso afirmativo, ¿cuántas y ante qué instancia? Solicito que la información se proporcione en formato abierto.</t>
  </si>
  <si>
    <t>Por medio de la presente, y con fundamento en los artículos 4, 6 y 8 de la Constitución Política de los Estados Unidos Mexicanos, así como en los artículos correspondientes de la Ley de Transparencia y Acceso a la Información Pública del Estado de San Luis Potosí, solicito información en d formato digital de la siguiente información: 1. Sobre la clausura de la planta "El Zacatón", de la empresa Cal Química Mexicana S.A. de C.V.: o Qué dependencia o área del Ayuntamiento de San Luis Potosí llevó a cabo la clausura definitiva de dicha planta en el año 2023. o Copia del acta, resolución, acuerdo o expediente administrativo mediante el cual se realizó o formalizó la clausura. 2. Respecto al proceso de entrega-recepción con motivo de la creación del nuevo municipio de Villa de Pozos: o Cuál fue el tipo de procedimiento de entrega-recepción realizado entre el Ayuntamiento de San Luis Potosí y el Concejo Municipal de Villa de Pozos tras la entrada en vigor del decreto de municipalización respecto a esta empresa calera o Qué documentos, licencias, clausuras o expedientes relacionados con la planta El Zacatón fueron entregados o transferidos a la nueva autoridad municipal de Villa de Pozos</t>
  </si>
  <si>
    <t>De manera atenta y respetuosa, solicito se me proporcione COPIA SIMPLE Y EN FORMATO DIGITAL de toda la información relacionada con la contratación de bienes, servicios, proveedores y artistas para la realización del concierto efectuado con motivo del 433 aniversario de la ciudad de San Luis Potosí, llevado a cabo por el Ayuntamiento de San Luis Potosí en noviembre de 2025. Solicito que se me entregue copia de los contratos, órdenes de compra, facturas, requisiciones, convenios, comprobantes de pago y documentación administrativa utilizada para la contratación de los servicios necesarios para la realización del evento, incluyendo servicios de producción, montaje, audio, iluminación, escenario, pantallas, logística, seguridad privada, renta de mobiliario, estructuras temporales y cualquier otro servicio vinculado a la operación del concierto. Solicito también la información correspondiente al proveedor o empresa responsable de la contratación del artista o agrupación principal que se presentó en el evento, incluyendo el contrato, el monto pactado, las condiciones de pago y cualquier documento utilizado para formalizar dicha contratación. Asimismo, solicito copia de los contratos, facturas o documentos que amparen los servicios de difusión, publicidad o comunicación social relacionados con el concierto, incluyendo diseño, material impreso, difusión en redes sociales y promoción institucional en cualquier medio. Solicito también información sobre los gastos realizados para la habilitación de espacios accesibles durante el evento, como rampas temporales, señalética, plataformas, áreas destinadas a personas con discapacidad o cualquier otro servicio relacionado. Finalmente, solicito que se me informe el monto total ejercido para la realización del concierto del 433 aniversario, indicando la partida presupuestal utilizada y el área administrativa responsable de su contratación y ejecución. Solicito que toda la información sea entregada en COPIA SIMPLE Y EN FORMATO DIGITAL.</t>
  </si>
  <si>
    <t>De la manera mas respetuosa, solicito se me proporcione COPIA SIMPLE, EN VERSION PUBLICA Y EN FORMATO DIGITAL de toda la información relacionada con la convocatoria al Premio Municipal de Derechos Humanos "Eleanor Roosevelt" de los años 2021, 2022, 2023, 2024 y 2025, llevado a cabo por el Ayuntamiento de San Luis Potosí. Solicito que se me entregue copia de las convocatorias de todos los Premios Municipales de Derechos Humanos, aun cuando previo no llevara el nombre de "Eleanor Roosevelt". Solicito el listado de todas las personas aspirantes a dicho primero conforme a la convocatoria. Solicito los documentos de evaluación por cada año de cada una de las personas aspirantes. Solicito el listado de los integrantes del jurado por cada año. Solicito el listado de regidores que sean participes en comisiones de cabildo de Derechos Humanos y participación ciudadana con copia de su CV. Solicito que toda la información sea entregada en COPIA SIMPLE Y EN FORMATO DIGITAL.</t>
  </si>
  <si>
    <t>De manera mas atenta y respetuosa, solicito se me proporcione COPIA SIMPLE Y EN FORMATO DIGITAL de toda la información relacionada con la quejas, denuncias y procedimientos de responsabilidad abiertos, concluidos, en desahogo o estudio en contra de Jorge Alberto Zavala LópezSolicito la fecha de apertura de cada expediente. Solicito versión publica del documento de apertura. Solicito el listado de trabajadores cuya función implique asistencia o apoyo a el regidor Jorge Alberto Zavala López. Solicito que toda la información sea entregada en COPIA SIMPLE Y EN FORMATO DIGITAL Y EN VERSION PUBLICA no poniendo invocar la reserva en el caso de tratarse de actos de corrupción.</t>
  </si>
  <si>
    <t>De manera atenta y respetuosa, solicito se me proporcione copia simple y en formato digital de toda la información relacionada con la obra de rehabilitación de la Avenida Salvador Nava Martínez, correspondiente al tramo comprendido entre la glorieta González Bocanegra y el distribuidor vial Benito Juárez, en el municipio de San Luis Potosí, realizada durante el periodo comprendido del 1 de enero de 2023 al 12 de noviembre de 2025. En específico, solicito: 1. Contratos, facturas y documentos anexos celebrados para la ejecución de dicha obra, incluyendo nombre o razón social de las empresas contratistas, montos contratados, tipo de adjudicación, fechas de inicio y término, así como los convenios modificatorios o ampliaciones de plazo que se hayan autorizado. 2. Especificaciones técnicas de los trabajos realizados, como superficie intervenida, tipo de material empleado, espesor de la carpeta asfáltica, señalización instalada y cualquier otro detalle técnico que describa el alcance de la obra. 3. Informes de supervisión, avance y cumplimiento, que incluyan los reportes o dictámenes emitidos por las áreas responsables sobre la calidad, progreso o recepción de los trabajos, así como las observaciones, penalizaciones o medidas correctivas aplicadas en su caso. 4. Evaluaciones o reportes de impacto en la movilidad, si los hubiera, que indiquen los efectos o beneficios derivados de la obra en la vialidad, tránsito y seguridad de los usuarios. Solicito que toda la información sea entregada en copia simple y en formato digital.</t>
  </si>
  <si>
    <t>gregory adrian ramirez muñiz</t>
  </si>
  <si>
    <t>se me tenga por solicitando los contratos colectivos desde la fecha de 1992 a la fecha</t>
  </si>
  <si>
    <t>Con base en la respuesta proporcionada en el folio PNT 240474425000530, solicito la razón por la cual el taller mecánico "Multiservicios RP Automotriz" ubicado en Paseo de las Violetas, número 105, Colonia Prados Glorieta 3ra Sección, C.P. 78390, San Luis Potosí, S.L.P., funciona sin los permisos correspondientes, siendo que el establecimiento se encuentra a pocos metros de un kínder y una escuela secundaria, ya que el mismo hace uso de solventes y pinturas en aerosol. Solicito se informe por qué, a raíz de esa solicitud no se ha suspendido o clausurado el establecimiento. Solicito las actas de inspección que se hayan levantado de un año a la fecha al establecimiento, ya sean de comercio, de ecología, seguridad vial o desarrollo urbano u otra Dirección del Ayuntamiento de San Luis Potosí.</t>
  </si>
  <si>
    <t>De manera atenta y respetuosa, solicito se me proporcione copia simple y en formato digital de toda la información relacionada con colapsos, fallas estructurales, hundimientos o incidentes similares ocurridos en instalaciones o sistemas de drenaje, alcantarillado o infraestructura hidráulica en el municipio de San Luis Potosí, correspondientes al periodo comprendido entre el 1 de enero de 2018 y el 13 de noviembre de 2025. En particular, solicito los registros, reportes, informes internos o documentos administrativos en los que se describan la ubicación, fecha, tipo de infraestructura afectada y naturaleza del colapso, así como cualquier antecedente técnico relevante que permita conocer el estado de la obra o instalación al momento del incidente. Asimismo, requiero copia en versión pública de dictámenes técnicos, informes de supervisión, evaluaciones de riesgo, documentos de Protección Civil, reportes de inspección o cualquier otro documento oficial generado con motivo de dichos incidentes o para determinar sus causas, así como las medidas correctivas o acciones de seguimiento implementadas posteriormente. Finalmente, solicito que toda la información sea entregada en copia simple y en formato digital.</t>
  </si>
  <si>
    <t>De manera atenta y respetuosa, solicito se me proporcione copia simple y en formato digital de toda la información disponible relacionada con incendios registrados en viviendas ubicadas dentro del municipio de San Luis Potosí, correspondientes al periodo comprendido entre el 1 de enero de 2015 y el 13 de noviembre de 2025. En particular, solicito conocer los datos generales de cada incidente, tales como la fecha, ubicación, causas identificadas, número de personas afectadas y daños materiales estimados, así como las acciones emprendidas para atender, controlar y mitigar los siniestros. Finalmente, solicito se informe si existen programas, diagnósticos, evaluaciones o reportes elaborados durante el periodo referido que estén orientados a la prevención, identificación de zonas de riesgo o reducción de incendios en áreas habitacionales del municipio, así como el registro histórico de eventos similares que permita dimensionar su frecuencia, distribución territorial y posibles patrones. Solicito que toda la información sea entregada en copia simple y en formato digital.</t>
  </si>
  <si>
    <t>Guillermo fernandez Treviño</t>
  </si>
  <si>
    <t>Buenas tardes, de manera atenta les solicito la completa base de datos de todas las tiendas y establecimientos que cuentan con un permiso que se encuentren el el padron unico de establecimientos dedicados a la distribución , venta ,consumo o suministro de bebidas alcohólicas , solicito que tenga nombre del establecimiento, el domicilio y el giro de la licencia, esto lo solicito conforme a la ley de bebidas alcohólicas del estado de san luis Potosí artículo 7 versículo octavo que dice VIlI. Contar con un padron único de establecimientos dedicados a la distribución, venta, consumo o suministro de bebidas alcohólicas, que deberá ser publicado en el portal electrónico de internet del Gobierno del Estado, donde se exprese por lo menos el nombre del establecimiento, el domicilio, asi como el giro de licencia; lo solicito de cualquier forma que se pueda entregar ya sea en archivo digital o fisico</t>
  </si>
  <si>
    <t>Ciudadanos contra la corrupción</t>
  </si>
  <si>
    <t>solicito informe si el ayuntamiento tiene o ha tendió relación laboral, profesional o de prestación de servicios comerciales o profesionales en los en los último 3 años con las siguientes personas físicas: María de los Ángeles Guerrero Nolasco Fernando Delgadillo Fiscal José David García Ramírez con De existir algún tipo de relación, indicar tipo y objeto de relación, fecha de inicio y conclusión</t>
  </si>
  <si>
    <t>Red de infancias Seguras niñas niños y adolescentes</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</si>
  <si>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 públicas que les afectan? 28. ¿Cómo se asegura que sus opiniones de NNA sean tomadas en cuenta? 29. ¿Qué indicadores utiliza su dependencia para monitorear la incidencia de violencia contra la infancia durante el periodo de abril de 2020 a abril a abril de 2025?</t>
  </si>
  <si>
    <t>De manera atenta y respetuosa, solicito se me proporcione copia simple y en formato digital de toda la información disponible relacionada con el gasto público destinado a la adquisición, instalación, montaje y operación de adornos, ornamentos y mobiliario navideño instalados en espacios públicos del municipio de San Luis Potosí, correspondientes al periodo comprendido entre el 1 de enero de 2019 y el 31 de Diciembre de 2025. En particular, solicito las facturas generadas por la compra, renta, instalación, montaje, traslado, operación o mantenimiento de dichos elementos. No solicito datos personales ni información clasificada. Asimismo, solicito se me proporcione copia simple y en formato digital de los contratos, órdenes de compra u órdenes de servicio además de copia de los procedimientos de adquisición relacionados con la colocación de árboles monumentales, iluminación decorativa, estructuras navideñas, ornamentos temporales, así como cualquier otro mobiliario vinculado a la temática navideña instalado en el mismo periodo. Solicito que toda la información sea entregada en copia simple y en formato digital.</t>
  </si>
  <si>
    <t>Abelardo Medellín</t>
  </si>
  <si>
    <t>Lulu Rodriguez</t>
  </si>
  <si>
    <t>Hola, buen día. Por medio de la Plataforma Nacional de Transparencia, solicito información relacionada con la falta de medicamentos en el estado de San Luis Potosí. Me gustaría recibir, por favor: Reportes, diagnósticos o documentos donde se registre la existencia de desabasto o falta de medicamentos en hospitales públicos del estado. Listados de los medicamentos que han presentado escasez, indicando fechas o periodos. Información sobre las causas identificadas del desabasto. Acciones o medidas que se hayan tomado para atender este problema. Presupuesto asignado y utilizado para la compra de medicamentos durante el periodo correspondiente (en caso de que exista esta información). Agradezco mucho su tiempo y quedo al pendiente de la respuesta.</t>
  </si>
  <si>
    <t>Diego Valenzuela Insa</t>
  </si>
  <si>
    <t>Solicito esta información para un problema en concreto. Es un problema que me ocasiona los residuos sólidos urbanos, generando malos olores y mucha basura en la calle, así como todo lo consecuente (cucarachas y demás).</t>
  </si>
  <si>
    <t>Luis Henry González Mejía</t>
  </si>
  <si>
    <t>Por medio de la presente, yo, LUIS HENRY GONZÁLEZ MEJÍA, respetuosamente solicito información relacionada con la problemática del ruido excesivo generado por vehículos automotores particularmente motocicletas, autos modificados y unidades de transporte público que transitan en diversas zonas del Municipio y del Estado de San Luis Potosí.</t>
  </si>
  <si>
    <t>Yesenia</t>
  </si>
  <si>
    <t>A las Instituciones solicitadas.- Por medio de la presente, me permito manifestar que es mi voluntad solicitar información respecto de la OBRA DE RED DE ALCANTARILLADO que se está llevando a cabo en el domiclio ubicado en EJE 110, INDUSTRIAL SAN LUIS, 78395 SAN LUIS POTOSÍ, S.L.P., así como la Manifestación de Impacto Ambiental correspondiente y el Informe Preventivo relativo a dicha obra. Lo anterior con la finalidad de conocer el tiempo previsto para la conclusión de la obra y si cumple con los parámetros legales establecidos, ya que su ejecución ha generado una fuga de aguas residuales que generan malos olores y afectan a los transeúntes y automovilistas, perjudicando su bienestar y su calidad de vida. Sin más que agregar, quedo de ustedes.</t>
  </si>
  <si>
    <t>Catherine Amigón Mercado</t>
  </si>
  <si>
    <t>Por medio de la presente, con fundamento en el artículo 6° de la Constitución Política de los Estados Unidos Mexicanos, la Ley General de Transparencia y Acceso a la Información Pública y la Ley de Transparencia y Acceso a la Información Pública del Estado de San Luis Potosí, respetuosamente solicito la siguiente información: 1- Copia digital de los reglamentos, lineamientos, normas técnicas, manuales o instrumentos jurídicos emitidos por la SEGAM que regulen la contaminación lumínica en el Estado de San Luis Potosí. 2. Información sobre las inspecciones, verificaciones o supervisiones realizadas en los últimos tres años relacionadas con emisiones de luz artificial provenientes de alumbrado público, privado o comercial que pudieran constituir contaminación lumínica, incluyendo: 3. Número total de inspecciones. 4. Municipios donde se realizaron las inspecciones. 5. Resultados generales o hallazgos relevantes. 6. Listado de procedimientos administrativos, sanciones o multas aplicadas por la SEGAM por incumplimiento de normas o regulaciones relacionadas con emisiones lumínicas. 7. Programas, políticas públicas, proyectos o campañas implementados por el Estado para prevenir, reducir o monitorear la contaminación lumínica. En caso de que alguno o varios de los puntos solicitados no sean competencia de SEGAM, solicito que se me informe a qué dependencia debo dirigir la solicitud y, en su caso, que se turne a la autoridad competente.</t>
  </si>
  <si>
    <t>CITLALI DANAE MONROY</t>
  </si>
  <si>
    <t>Solicitud de Información relacionada con la escasez de agua en Jardines del Oriente, SLP Por medio de la presente, y con fundamento en el Artículo 6° de la Constitución Política de los Estados Unidos Mexicanos, la Ley General de Transparencia y Acceso a la Información Pública, y la Ley de Transparencia del Estado de San Luis Potosí, solicito de manera respetuosa la siguiente información relacionada con el suministro de agua potable en la colonia Jardines del Oriente, CP. 78390, perteneciente al municipio de San Luis Potosí: 1. Información técnica sobre la infraestructura Lista de pozos, bombas, equipos de rebombeo y líneas de conducción que abastecen a Jardines del Oriente. Estado actual de cada uno: Operativo, Fuera de servicio, En Reparación, o; Con Fallas Registradas. Bitácoras de mantenimiento preventivo y correctivo realizadas durante los últimos 12 meses. Reportes de fallas, daños o interrupciones detectados en la infraestructura que abastece la zona. 2. Información sobre la disponibilidad y distribución del agua Niveles de producción de agua de los pozos correspondientes a Jardines del Oriente en los últimos 18 meses. Información sobre cambios en la presión, distribución o sectorización que hayan afectado a la colonia. Copia del mapa de sectorización hidráulica donde se incluya Jardines del Oriente. 3. Acciones de contingencia Número total de pipas asignadas para atender a Jardines del Oriente desde enero 2024 a la fecha. Calendario de distribución de pipas, indicando rutas, horarios y volumen de agua entregado. Procedimiento mediante el cual los vecinos pueden solicitar el servicio de pipas, así como los tiempos promedio de respuesta. 4. Reparaciones en proceso Reportes oficiales sobre fallas en pozos, bombas o válvulas que afectan la colonia. Fechas estimadas de finalización de reparaciones o de incorporación de nueva infraestructura. Contratos, licitaciones o adjudicaciones relacionadas con obras de mantenimiento o reparación en la zona oriente. 5. Recursos económicos Presupuesto asignado para la zona oriente en materia de infraestructura hidráulica para los años 2024 y 2025. Desglose del gasto ejercido en: Mantenimiento Reparación Adquisición de bombas Energía eléctrica de pozos Operación de pipas 6. Información administrativa Número de reportes ciudadanos recibidos desde Jardines del Oriente por falta de agua. Tiempo promedio de atención de dichos reportes. Copia de las respuestas oficiales emitidas a la ciudadanía en relación con esta problemática. Solicito que la información sea entregada preferentemente en formato digital, y que se me notifique por correo electrónico cuando esté disponible para su consulta. Agradezco se dé trámite en los plazos establecidos por la ley. Atentamente. CITLALI DANAE GARCIA MONROY Y FATIMA MARIA TORRES DE LA ROSA</t>
  </si>
  <si>
    <t>Mariel Sinai Lugo Rodriguez</t>
  </si>
  <si>
    <t>Por medio del presente solicito de la manera mas atenta lo siguiente: Me sea expedido de peritos o DRO´S refrendados en 2025, tanto los que aparecen en lista web como los que no están dentro de esta, en donde sea indicada la fecha de vencimiento de su refrendo. Sin más de momento, quedo en espera de su favorable apoyo.</t>
  </si>
  <si>
    <t>JOSE de JESUS CANCHOLA GONZALEZ</t>
  </si>
  <si>
    <t>SOLICITO DETALLADAMENTE LA INFORMACION RELACIONADA CON LA OBRA DE REHABILITACION, REENCARPETAMIENTO O ARREGLO, REALIZADA EN LA Av. GRANJAS DE ESTE MUNICIPIO RECIENTEMENTE. 1.-Nombre o razón social de la empresa constructora que ejecuto la obra. 2.-Contrato o numero de contrato asociado a dicha obra. 3.-Fecha de inicio y termino de los trabajos. 4.-Superficie intervenida, especificando los metros cuadrados (m2) totales. 5.-Descripcion técnica de los trabajos realizados, incluyendo: Tipo de material utilizado, Ejemplo: Carpeta asfáltica, concreto hidráulico, espesor, base o sub base, especificaciones técnicas relevantes. 6.-Costo $ total de la obra. 7.-costo $ por metro cuadrado (m2) aplicado en dicha intervención 8.-Copia digital del dictamen, expediente técnico, presupuesto, estimaciones o documentos que respalden los puntos anteriores. Que la información sea entregada en formato digital y desglosada por cada concepto o partida incluida en la obra.</t>
  </si>
  <si>
    <t>Rosa Maria Juarez Perez</t>
  </si>
  <si>
    <t>(sic)"...[...] me dirijo a usted para solicitar por escrito la respuesta a un reporte realizado en Ecología en contra de la sra Juliza Avila que recide [...] con el numero de folio EC25137118 con fecha 17 de octubre 2025 [...]..." Se adjunta solicitud</t>
  </si>
  <si>
    <t>Eduardo José Alvarado Isunza</t>
  </si>
  <si>
    <t>En el Acuerdo de Cooperación celebrado entre el Ayuntamiento de San Luis Potosí y la Universidad Pedagógica Nacional Unidad 241, con fecha 27 de agosto de 2025 para el otorgamiento del Diplomado La Práctica Docente Multigrado en el Contexto de la Nueva Escuela Mexicana, su cláusula Décima Sexta dice lo siguiente: "LAS PARTES serán los únicos responsables de las obligaciones derivadas de las disposiciones legales y demás ordenamientos en materia de trabajo, seguridad social, encargándose del pago de honorarios, viáticos y gastos derivados del presente Acuerdo no establecidos de forma específica en el presente Acuerdo, liberando a "EI H. AYUNTAMIENTO" de cualquier responsabilidad de carácter civil, penal, administrativa, o de cualquier índole, a que se vea obligado con su personal y terceros, respecto del objeto de este Acuerdo". Por lo anterior, solicito información sobre las cantidades de dinero pagadas por el H. Ayuntamiento de San Luis Potosí o por la Universidad Pedagógica Nacional, Unidad 241, a las personas enseguida mencionadas y cuyos nombres aparecen en el citado Acuerdo como instructores del Diplomado La Práctica Docente Multigrado en el Contexto de la Nueva Escuela Mexicana, así como las facturas o recibos contables correspondientes: Juan David González Fraga Alejandro Jair Ramírez Hernández Salvador Antonio Rodríguez Norma Alicia Arriaga César Villanueva Coronado Jaime Zárate Maldonado Talía Citlali Torres Briones Fidel Arturo Piña Luis Roberto Martínez Guevara Milka Idida Ardillas José Javier Martínez Ramos Yolanda López Contreras Como referencia se adjunta el documento en mención.</t>
  </si>
  <si>
    <t>Ma. Ines Rodriguez Alcala</t>
  </si>
  <si>
    <t>Se Adjunta Solicitud en formato PDF</t>
  </si>
</sst>
</file>

<file path=xl/styles.xml><?xml version="1.0" encoding="utf-8"?>
<styleSheet xmlns="http://schemas.openxmlformats.org/spreadsheetml/2006/main">
  <numFmts count="1">
    <numFmt numFmtId="164" formatCode="m/d/yyyy"/>
  </numFmts>
  <fonts count="17">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0" borderId="0" xfId="0" applyAlignment="1">
      <alignment horizontal="center" vertical="center" wrapText="1"/>
    </xf>
    <xf numFmtId="1" fontId="16" fillId="6" borderId="0" xfId="0" applyNumberFormat="1" applyFont="1" applyFill="1" applyAlignment="1">
      <alignment horizontal="center"/>
    </xf>
    <xf numFmtId="0" fontId="16" fillId="6" borderId="0" xfId="0" applyFont="1" applyFill="1" applyAlignment="1"/>
    <xf numFmtId="164" fontId="16" fillId="6" borderId="0" xfId="0" applyNumberFormat="1" applyFont="1" applyFill="1" applyAlignment="1">
      <alignment horizontal="center"/>
    </xf>
    <xf numFmtId="0" fontId="16" fillId="6" borderId="0" xfId="0" applyNumberFormat="1" applyFont="1" applyFill="1"/>
    <xf numFmtId="0" fontId="16" fillId="6" borderId="0" xfId="0" applyFont="1" applyFill="1" applyAlignment="1">
      <alignment horizontal="center"/>
    </xf>
    <xf numFmtId="0" fontId="16" fillId="6" borderId="0" xfId="0" applyFont="1" applyFill="1"/>
    <xf numFmtId="14" fontId="16" fillId="6" borderId="0" xfId="0" applyNumberFormat="1" applyFont="1" applyFill="1" applyAlignment="1">
      <alignment horizontal="center"/>
    </xf>
    <xf numFmtId="14" fontId="7" fillId="6" borderId="0" xfId="0" applyNumberFormat="1" applyFont="1" applyFill="1" applyAlignment="1">
      <alignment horizontal="center"/>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14" fontId="16" fillId="6" borderId="0" xfId="0" applyNumberFormat="1" applyFont="1" applyFill="1" applyAlignment="1"/>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7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0"/>
    <col min="2" max="2" width="12" style="10" customWidth="1"/>
    <col min="3" max="3" width="135.28515625" customWidth="1"/>
  </cols>
  <sheetData>
    <row r="1" spans="1:5" ht="25.5">
      <c r="A1" s="11" t="s">
        <v>0</v>
      </c>
      <c r="B1" s="11" t="s">
        <v>1</v>
      </c>
      <c r="C1" s="44" t="s">
        <v>2</v>
      </c>
      <c r="D1" s="44"/>
      <c r="E1" s="44"/>
    </row>
    <row r="2" spans="1:5" ht="85.5" customHeight="1">
      <c r="A2" s="12">
        <v>34</v>
      </c>
      <c r="B2" s="12" t="s">
        <v>3</v>
      </c>
      <c r="C2" s="43" t="s">
        <v>4</v>
      </c>
      <c r="D2" s="43"/>
      <c r="E2" s="43"/>
    </row>
    <row r="3" spans="1:5" ht="64.5" customHeight="1">
      <c r="A3" s="12">
        <v>54</v>
      </c>
      <c r="B3" s="12" t="s">
        <v>5</v>
      </c>
      <c r="C3" s="43" t="s">
        <v>6</v>
      </c>
      <c r="D3" s="43"/>
      <c r="E3" s="43"/>
    </row>
    <row r="4" spans="1:5" ht="69" customHeight="1">
      <c r="A4" s="12">
        <v>54</v>
      </c>
      <c r="B4" s="12" t="s">
        <v>7</v>
      </c>
      <c r="C4" s="43" t="s">
        <v>8</v>
      </c>
      <c r="D4" s="43"/>
      <c r="E4" s="43"/>
    </row>
    <row r="10" spans="1:5" ht="15.75">
      <c r="B10" s="42" t="s">
        <v>44</v>
      </c>
      <c r="C10" s="42"/>
    </row>
    <row r="12" spans="1:5">
      <c r="B12" s="20" t="s">
        <v>9</v>
      </c>
      <c r="C12" s="9" t="s">
        <v>10</v>
      </c>
    </row>
    <row r="13" spans="1:5">
      <c r="B13" s="10">
        <v>1</v>
      </c>
      <c r="C13" s="9" t="s">
        <v>11</v>
      </c>
    </row>
    <row r="14" spans="1:5">
      <c r="B14" s="10">
        <v>2</v>
      </c>
      <c r="C14" s="9" t="s">
        <v>12</v>
      </c>
    </row>
    <row r="15" spans="1:5">
      <c r="B15" s="10">
        <v>3</v>
      </c>
      <c r="C15" s="9" t="s">
        <v>13</v>
      </c>
    </row>
    <row r="16" spans="1:5">
      <c r="B16" s="10">
        <v>4</v>
      </c>
      <c r="C16" s="9" t="s">
        <v>14</v>
      </c>
    </row>
    <row r="17" spans="2:3">
      <c r="B17" s="10">
        <v>5</v>
      </c>
      <c r="C17" s="9" t="s">
        <v>15</v>
      </c>
    </row>
    <row r="18" spans="2:3">
      <c r="B18" s="10">
        <v>6</v>
      </c>
      <c r="C18" s="9" t="s">
        <v>16</v>
      </c>
    </row>
    <row r="19" spans="2:3">
      <c r="B19" s="10">
        <v>7</v>
      </c>
      <c r="C19" s="9" t="s">
        <v>17</v>
      </c>
    </row>
    <row r="20" spans="2:3">
      <c r="B20" s="10">
        <v>8</v>
      </c>
      <c r="C20" s="9" t="s">
        <v>18</v>
      </c>
    </row>
    <row r="21" spans="2:3">
      <c r="B21" s="10">
        <v>9</v>
      </c>
      <c r="C21" s="9" t="s">
        <v>19</v>
      </c>
    </row>
    <row r="22" spans="2:3">
      <c r="B22" s="10">
        <v>10</v>
      </c>
      <c r="C22" s="27" t="s">
        <v>58</v>
      </c>
    </row>
    <row r="23" spans="2:3">
      <c r="B23" s="10">
        <v>11</v>
      </c>
      <c r="C23" s="9" t="s">
        <v>59</v>
      </c>
    </row>
    <row r="24" spans="2:3">
      <c r="B24" s="28">
        <v>12</v>
      </c>
      <c r="C24" s="29" t="s">
        <v>57</v>
      </c>
    </row>
    <row r="26" spans="2:3" ht="15.75">
      <c r="B26" s="42" t="s">
        <v>43</v>
      </c>
      <c r="C26" s="42"/>
    </row>
    <row r="28" spans="2:3">
      <c r="B28" s="20" t="s">
        <v>20</v>
      </c>
      <c r="C28" s="9" t="s">
        <v>10</v>
      </c>
    </row>
    <row r="29" spans="2:3">
      <c r="B29" s="10">
        <v>1</v>
      </c>
      <c r="C29" s="9" t="s">
        <v>21</v>
      </c>
    </row>
    <row r="30" spans="2:3">
      <c r="B30" s="10">
        <v>2</v>
      </c>
      <c r="C30" s="9" t="s">
        <v>22</v>
      </c>
    </row>
    <row r="31" spans="2:3">
      <c r="B31" s="10">
        <v>3</v>
      </c>
      <c r="C31" s="9" t="s">
        <v>23</v>
      </c>
    </row>
    <row r="34" spans="2:3" ht="15.75">
      <c r="B34" s="42" t="s">
        <v>45</v>
      </c>
      <c r="C34" s="42"/>
    </row>
    <row r="36" spans="2:3">
      <c r="B36" s="20" t="s">
        <v>46</v>
      </c>
      <c r="C36" s="9" t="s">
        <v>10</v>
      </c>
    </row>
    <row r="37" spans="2:3">
      <c r="B37" s="10">
        <v>1</v>
      </c>
      <c r="C37" s="9" t="s">
        <v>47</v>
      </c>
    </row>
    <row r="38" spans="2:3">
      <c r="B38" s="10">
        <v>2</v>
      </c>
      <c r="C38" s="9" t="s">
        <v>53</v>
      </c>
    </row>
    <row r="39" spans="2:3">
      <c r="B39" s="10">
        <v>3</v>
      </c>
      <c r="C39" s="9" t="s">
        <v>48</v>
      </c>
    </row>
    <row r="40" spans="2:3">
      <c r="B40" s="10">
        <v>4</v>
      </c>
      <c r="C40" s="9" t="s">
        <v>51</v>
      </c>
    </row>
    <row r="41" spans="2:3">
      <c r="B41" s="10">
        <v>5</v>
      </c>
      <c r="C41" s="27" t="s">
        <v>50</v>
      </c>
    </row>
    <row r="42" spans="2:3">
      <c r="B42" s="10">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M75"/>
  <sheetViews>
    <sheetView showGridLines="0" tabSelected="1" zoomScale="89" zoomScaleNormal="89" workbookViewId="0">
      <selection activeCell="Q16" sqref="Q16"/>
    </sheetView>
  </sheetViews>
  <sheetFormatPr baseColWidth="10" defaultColWidth="9.140625" defaultRowHeight="12.75"/>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c r="A1" s="3" t="s">
        <v>24</v>
      </c>
      <c r="B1" s="17">
        <v>11</v>
      </c>
      <c r="C1" s="46" t="s">
        <v>25</v>
      </c>
      <c r="D1" s="47"/>
      <c r="F1" s="3" t="s">
        <v>26</v>
      </c>
      <c r="G1" s="7" t="s">
        <v>27</v>
      </c>
      <c r="H1" s="6">
        <f>COUNTIF(Formato!$L$10:$L$71,B1)</f>
        <v>35</v>
      </c>
      <c r="I1" s="48" t="s">
        <v>28</v>
      </c>
      <c r="J1" s="49"/>
      <c r="K1" s="49"/>
      <c r="L1" s="49"/>
    </row>
    <row r="2" spans="1:13" ht="29.25" customHeight="1" thickBot="1">
      <c r="B2" s="18" t="str">
        <f>IF(B1&gt;0, CHOOSE(B1,"Enero", "Febrero", "Marzo", "Abril", "Mayo", "Junio", "Julio", "Agosto","Septiembre","Octubre","Noviembre","Diciembre"),"Escriba arriba número de mes a reportar")</f>
        <v>Noviembre</v>
      </c>
      <c r="F2" s="4"/>
      <c r="G2" s="8" t="s">
        <v>29</v>
      </c>
      <c r="H2" s="6">
        <f>COUNTIF(Formato!$M$10:$M$71,B1)</f>
        <v>44</v>
      </c>
      <c r="I2" s="48" t="s">
        <v>30</v>
      </c>
      <c r="J2" s="49"/>
      <c r="K2" s="49"/>
      <c r="L2" s="49"/>
    </row>
    <row r="3" spans="1:13" ht="18">
      <c r="A3" s="3" t="s">
        <v>31</v>
      </c>
      <c r="B3" s="17">
        <v>2025</v>
      </c>
      <c r="D3" s="4"/>
      <c r="E3" s="14"/>
      <c r="F3" s="13"/>
      <c r="M3" s="21" t="s">
        <v>32</v>
      </c>
    </row>
    <row r="4" spans="1:13" ht="32.25" customHeight="1">
      <c r="M4" s="22">
        <v>1</v>
      </c>
    </row>
    <row r="5" spans="1:13" ht="13.5" thickBot="1">
      <c r="F5" s="9"/>
      <c r="M5" s="23">
        <v>2</v>
      </c>
    </row>
    <row r="6" spans="1:13" ht="18" customHeight="1">
      <c r="A6" s="45" t="s">
        <v>33</v>
      </c>
      <c r="B6" s="45"/>
      <c r="C6" s="45"/>
      <c r="D6" s="45"/>
      <c r="E6" s="45"/>
      <c r="F6" s="45"/>
      <c r="G6" s="45"/>
      <c r="H6" s="45"/>
      <c r="I6" s="45"/>
    </row>
    <row r="7" spans="1:13">
      <c r="D7" s="50" t="s">
        <v>60</v>
      </c>
      <c r="E7" s="50"/>
      <c r="F7" s="50"/>
    </row>
    <row r="9" spans="1:13" s="2" customFormat="1" ht="44.25" customHeight="1" thickBot="1">
      <c r="A9" s="19" t="s">
        <v>49</v>
      </c>
      <c r="B9" s="19" t="s">
        <v>55</v>
      </c>
      <c r="C9" s="24" t="s">
        <v>34</v>
      </c>
      <c r="D9" s="19" t="s">
        <v>35</v>
      </c>
      <c r="E9" s="24" t="s">
        <v>20</v>
      </c>
      <c r="F9" s="24" t="s">
        <v>9</v>
      </c>
      <c r="G9" s="24" t="s">
        <v>36</v>
      </c>
      <c r="H9" s="26" t="s">
        <v>54</v>
      </c>
      <c r="I9" s="24" t="s">
        <v>37</v>
      </c>
      <c r="J9" s="25" t="s">
        <v>56</v>
      </c>
      <c r="K9" s="24" t="s">
        <v>38</v>
      </c>
      <c r="L9" s="15" t="s">
        <v>39</v>
      </c>
      <c r="M9" s="15" t="s">
        <v>40</v>
      </c>
    </row>
    <row r="10" spans="1:13" ht="15">
      <c r="A10" s="34">
        <v>240474425000499</v>
      </c>
      <c r="B10" s="35" t="s">
        <v>64</v>
      </c>
      <c r="C10" s="40">
        <v>45936</v>
      </c>
      <c r="D10" s="37" t="s">
        <v>65</v>
      </c>
      <c r="E10" s="38" t="s">
        <v>23</v>
      </c>
      <c r="F10" s="39" t="s">
        <v>17</v>
      </c>
      <c r="G10" s="40">
        <v>45965</v>
      </c>
      <c r="H10" s="51" t="s">
        <v>104</v>
      </c>
      <c r="I10" s="35"/>
      <c r="J10" s="35" t="s">
        <v>47</v>
      </c>
      <c r="K10" s="35" t="s">
        <v>105</v>
      </c>
      <c r="L10" s="31">
        <f>IF(Formato!$C10&lt;&gt;"",MONTH(C10),"")</f>
        <v>10</v>
      </c>
      <c r="M10" s="32">
        <f>IF(Formato!$G10&lt;&gt;"",MONTH(G10),"")</f>
        <v>11</v>
      </c>
    </row>
    <row r="11" spans="1:13" ht="15">
      <c r="A11" s="34">
        <v>240474425000501</v>
      </c>
      <c r="B11" s="35" t="s">
        <v>63</v>
      </c>
      <c r="C11" s="40">
        <v>45936</v>
      </c>
      <c r="D11" s="37" t="s">
        <v>66</v>
      </c>
      <c r="E11" s="38" t="s">
        <v>23</v>
      </c>
      <c r="F11" s="39" t="s">
        <v>17</v>
      </c>
      <c r="G11" s="40">
        <v>45965</v>
      </c>
      <c r="H11" s="51" t="s">
        <v>104</v>
      </c>
      <c r="I11" s="35"/>
      <c r="J11" s="35" t="s">
        <v>47</v>
      </c>
      <c r="K11" s="35" t="s">
        <v>105</v>
      </c>
      <c r="L11" s="31">
        <f>IF(Formato!$C11&lt;&gt;"",MONTH(C11),"")</f>
        <v>10</v>
      </c>
      <c r="M11" s="32">
        <f>IF(Formato!$G11&lt;&gt;"",MONTH(G11),"")</f>
        <v>11</v>
      </c>
    </row>
    <row r="12" spans="1:13" ht="15">
      <c r="A12" s="34">
        <v>240474425000504</v>
      </c>
      <c r="B12" s="35" t="s">
        <v>62</v>
      </c>
      <c r="C12" s="40">
        <v>45937</v>
      </c>
      <c r="D12" s="37" t="s">
        <v>67</v>
      </c>
      <c r="E12" s="38" t="s">
        <v>23</v>
      </c>
      <c r="F12" s="39" t="s">
        <v>17</v>
      </c>
      <c r="G12" s="40">
        <v>45966</v>
      </c>
      <c r="H12" s="51" t="s">
        <v>104</v>
      </c>
      <c r="I12" s="35"/>
      <c r="J12" s="35" t="s">
        <v>47</v>
      </c>
      <c r="K12" s="35" t="s">
        <v>105</v>
      </c>
      <c r="L12" s="31">
        <f>IF(Formato!$C12&lt;&gt;"",MONTH(C12),"")</f>
        <v>10</v>
      </c>
      <c r="M12" s="32">
        <f>IF(Formato!$G12&lt;&gt;"",MONTH(G12),"")</f>
        <v>11</v>
      </c>
    </row>
    <row r="13" spans="1:13" ht="15">
      <c r="A13" s="34">
        <v>240474425000506</v>
      </c>
      <c r="B13" s="35" t="s">
        <v>62</v>
      </c>
      <c r="C13" s="40">
        <v>45939</v>
      </c>
      <c r="D13" s="37" t="s">
        <v>68</v>
      </c>
      <c r="E13" s="38" t="s">
        <v>23</v>
      </c>
      <c r="F13" s="39" t="s">
        <v>17</v>
      </c>
      <c r="G13" s="40">
        <v>45966</v>
      </c>
      <c r="H13" s="51" t="s">
        <v>104</v>
      </c>
      <c r="I13" s="35"/>
      <c r="J13" s="35" t="s">
        <v>47</v>
      </c>
      <c r="K13" s="35" t="s">
        <v>105</v>
      </c>
      <c r="L13" s="31">
        <f>IF(Formato!$C13&lt;&gt;"",MONTH(C13),"")</f>
        <v>10</v>
      </c>
      <c r="M13" s="32">
        <f>IF(Formato!$G13&lt;&gt;"",MONTH(G13),"")</f>
        <v>11</v>
      </c>
    </row>
    <row r="14" spans="1:13" ht="15">
      <c r="A14" s="34">
        <v>240474425000509</v>
      </c>
      <c r="B14" s="35" t="s">
        <v>61</v>
      </c>
      <c r="C14" s="41">
        <v>45940</v>
      </c>
      <c r="D14" s="37" t="s">
        <v>69</v>
      </c>
      <c r="E14" s="38" t="s">
        <v>23</v>
      </c>
      <c r="F14" s="39" t="s">
        <v>17</v>
      </c>
      <c r="G14" s="40">
        <v>45971</v>
      </c>
      <c r="H14" s="51" t="s">
        <v>104</v>
      </c>
      <c r="I14" s="35"/>
      <c r="J14" s="35" t="s">
        <v>47</v>
      </c>
      <c r="K14" s="35" t="s">
        <v>105</v>
      </c>
      <c r="L14" s="31">
        <f>IF(Formato!$C14&lt;&gt;"",MONTH(C14),"")</f>
        <v>10</v>
      </c>
      <c r="M14" s="32">
        <f>IF(Formato!$G14&lt;&gt;"",MONTH(G14),"")</f>
        <v>11</v>
      </c>
    </row>
    <row r="15" spans="1:13" ht="15">
      <c r="A15" s="34">
        <v>240474425000510</v>
      </c>
      <c r="B15" s="35" t="s">
        <v>70</v>
      </c>
      <c r="C15" s="41">
        <v>45940</v>
      </c>
      <c r="D15" s="37" t="s">
        <v>71</v>
      </c>
      <c r="E15" s="38" t="s">
        <v>23</v>
      </c>
      <c r="F15" s="39" t="s">
        <v>17</v>
      </c>
      <c r="G15" s="40">
        <v>45971</v>
      </c>
      <c r="H15" s="51" t="s">
        <v>104</v>
      </c>
      <c r="I15" s="35"/>
      <c r="J15" s="35" t="s">
        <v>47</v>
      </c>
      <c r="K15" s="35" t="s">
        <v>105</v>
      </c>
      <c r="L15" s="31">
        <f>IF(Formato!$C15&lt;&gt;"",MONTH(C15),"")</f>
        <v>10</v>
      </c>
      <c r="M15" s="32">
        <f>IF(Formato!$G15&lt;&gt;"",MONTH(G15),"")</f>
        <v>11</v>
      </c>
    </row>
    <row r="16" spans="1:13" ht="15">
      <c r="A16" s="34">
        <v>240474425000512</v>
      </c>
      <c r="B16" s="35" t="s">
        <v>72</v>
      </c>
      <c r="C16" s="41">
        <v>45944</v>
      </c>
      <c r="D16" s="37" t="s">
        <v>73</v>
      </c>
      <c r="E16" s="38" t="s">
        <v>23</v>
      </c>
      <c r="F16" s="39" t="s">
        <v>15</v>
      </c>
      <c r="G16" s="40">
        <v>45951</v>
      </c>
      <c r="H16" s="40"/>
      <c r="I16" s="35"/>
      <c r="J16" s="35"/>
      <c r="K16" s="35"/>
      <c r="L16" s="31">
        <f>IF(Formato!$C16&lt;&gt;"",MONTH(C16),"")</f>
        <v>10</v>
      </c>
      <c r="M16" s="32">
        <f>IF(Formato!$G16&lt;&gt;"",MONTH(G16),"")</f>
        <v>10</v>
      </c>
    </row>
    <row r="17" spans="1:13" ht="15">
      <c r="A17" s="34">
        <v>240474425000515</v>
      </c>
      <c r="B17" s="35" t="s">
        <v>62</v>
      </c>
      <c r="C17" s="41">
        <v>45945</v>
      </c>
      <c r="D17" s="37" t="s">
        <v>74</v>
      </c>
      <c r="E17" s="38" t="s">
        <v>23</v>
      </c>
      <c r="F17" s="39" t="s">
        <v>17</v>
      </c>
      <c r="G17" s="40">
        <v>45974</v>
      </c>
      <c r="H17" s="51" t="s">
        <v>104</v>
      </c>
      <c r="I17" s="35"/>
      <c r="J17" s="35" t="s">
        <v>47</v>
      </c>
      <c r="K17" s="35" t="s">
        <v>105</v>
      </c>
      <c r="L17" s="31">
        <f>IF(Formato!$C17&lt;&gt;"",MONTH(C17),"")</f>
        <v>10</v>
      </c>
      <c r="M17" s="32">
        <f>IF(Formato!$G17&lt;&gt;"",MONTH(G17),"")</f>
        <v>11</v>
      </c>
    </row>
    <row r="18" spans="1:13" ht="15">
      <c r="A18" s="34">
        <v>240474425000516</v>
      </c>
      <c r="B18" s="35" t="s">
        <v>75</v>
      </c>
      <c r="C18" s="41">
        <v>45945</v>
      </c>
      <c r="D18" s="37" t="s">
        <v>76</v>
      </c>
      <c r="E18" s="38" t="s">
        <v>23</v>
      </c>
      <c r="F18" s="39" t="s">
        <v>17</v>
      </c>
      <c r="G18" s="40">
        <v>45974</v>
      </c>
      <c r="H18" s="51" t="s">
        <v>104</v>
      </c>
      <c r="I18" s="35"/>
      <c r="J18" s="35" t="s">
        <v>47</v>
      </c>
      <c r="K18" s="35" t="s">
        <v>105</v>
      </c>
      <c r="L18" s="31">
        <f>IF(Formato!$C18&lt;&gt;"",MONTH(C18),"")</f>
        <v>10</v>
      </c>
      <c r="M18" s="32">
        <f>IF(Formato!$G18&lt;&gt;"",MONTH(G18),"")</f>
        <v>11</v>
      </c>
    </row>
    <row r="19" spans="1:13" ht="15">
      <c r="A19" s="34">
        <v>240474425000517</v>
      </c>
      <c r="B19" s="35" t="s">
        <v>77</v>
      </c>
      <c r="C19" s="41">
        <v>45946</v>
      </c>
      <c r="D19" s="37" t="s">
        <v>78</v>
      </c>
      <c r="E19" s="38" t="s">
        <v>23</v>
      </c>
      <c r="F19" s="39" t="s">
        <v>17</v>
      </c>
      <c r="G19" s="40">
        <v>45975</v>
      </c>
      <c r="H19" s="51" t="s">
        <v>104</v>
      </c>
      <c r="I19" s="35"/>
      <c r="J19" s="35" t="s">
        <v>47</v>
      </c>
      <c r="K19" s="35" t="s">
        <v>105</v>
      </c>
      <c r="L19" s="31">
        <f>IF(Formato!$C19&lt;&gt;"",MONTH(C19),"")</f>
        <v>10</v>
      </c>
      <c r="M19" s="32">
        <f>IF(Formato!$G19&lt;&gt;"",MONTH(G19),"")</f>
        <v>11</v>
      </c>
    </row>
    <row r="20" spans="1:13" ht="15">
      <c r="A20" s="34">
        <v>240474425000518</v>
      </c>
      <c r="B20" s="35" t="s">
        <v>77</v>
      </c>
      <c r="C20" s="41">
        <v>45946</v>
      </c>
      <c r="D20" s="37" t="s">
        <v>79</v>
      </c>
      <c r="E20" s="38" t="s">
        <v>23</v>
      </c>
      <c r="F20" s="39" t="s">
        <v>17</v>
      </c>
      <c r="G20" s="40">
        <v>45975</v>
      </c>
      <c r="H20" s="51" t="s">
        <v>104</v>
      </c>
      <c r="I20" s="35"/>
      <c r="J20" s="35" t="s">
        <v>47</v>
      </c>
      <c r="K20" s="35" t="s">
        <v>105</v>
      </c>
      <c r="L20" s="31">
        <f>IF(Formato!$C20&lt;&gt;"",MONTH(C20),"")</f>
        <v>10</v>
      </c>
      <c r="M20" s="32">
        <f>IF(Formato!$G20&lt;&gt;"",MONTH(G20),"")</f>
        <v>11</v>
      </c>
    </row>
    <row r="21" spans="1:13" ht="15">
      <c r="A21" s="34">
        <v>240474425000519</v>
      </c>
      <c r="B21" s="35" t="s">
        <v>77</v>
      </c>
      <c r="C21" s="41">
        <v>45946</v>
      </c>
      <c r="D21" s="37" t="s">
        <v>80</v>
      </c>
      <c r="E21" s="38" t="s">
        <v>23</v>
      </c>
      <c r="F21" s="39" t="s">
        <v>17</v>
      </c>
      <c r="G21" s="40">
        <v>45975</v>
      </c>
      <c r="H21" s="51" t="s">
        <v>104</v>
      </c>
      <c r="I21" s="35"/>
      <c r="J21" s="35" t="s">
        <v>47</v>
      </c>
      <c r="K21" s="35" t="s">
        <v>105</v>
      </c>
      <c r="L21" s="31">
        <f>IF(Formato!$C21&lt;&gt;"",MONTH(C21),"")</f>
        <v>10</v>
      </c>
      <c r="M21" s="32">
        <f>IF(Formato!$G21&lt;&gt;"",MONTH(G21),"")</f>
        <v>11</v>
      </c>
    </row>
    <row r="22" spans="1:13" ht="15">
      <c r="A22" s="34">
        <v>240474425000520</v>
      </c>
      <c r="B22" s="35" t="s">
        <v>81</v>
      </c>
      <c r="C22" s="41">
        <v>45947</v>
      </c>
      <c r="D22" s="37" t="s">
        <v>82</v>
      </c>
      <c r="E22" s="38" t="s">
        <v>23</v>
      </c>
      <c r="F22" s="39" t="s">
        <v>17</v>
      </c>
      <c r="G22" s="40">
        <v>45979</v>
      </c>
      <c r="H22" s="51" t="s">
        <v>104</v>
      </c>
      <c r="I22" s="35"/>
      <c r="J22" s="35" t="s">
        <v>47</v>
      </c>
      <c r="K22" s="35" t="s">
        <v>105</v>
      </c>
      <c r="L22" s="31">
        <f>IF(Formato!$C22&lt;&gt;"",MONTH(C22),"")</f>
        <v>10</v>
      </c>
      <c r="M22" s="32">
        <f>IF(Formato!$G22&lt;&gt;"",MONTH(G22),"")</f>
        <v>11</v>
      </c>
    </row>
    <row r="23" spans="1:13" ht="15">
      <c r="A23" s="34">
        <v>240474425000522</v>
      </c>
      <c r="B23" s="35" t="s">
        <v>83</v>
      </c>
      <c r="C23" s="41">
        <v>45950</v>
      </c>
      <c r="D23" s="37" t="s">
        <v>84</v>
      </c>
      <c r="E23" s="38" t="s">
        <v>23</v>
      </c>
      <c r="F23" s="39" t="s">
        <v>17</v>
      </c>
      <c r="G23" s="40">
        <v>45980</v>
      </c>
      <c r="H23" s="51" t="s">
        <v>104</v>
      </c>
      <c r="I23" s="35"/>
      <c r="J23" s="35" t="s">
        <v>47</v>
      </c>
      <c r="K23" s="35" t="s">
        <v>105</v>
      </c>
      <c r="L23" s="31">
        <f>IF(Formato!$C23&lt;&gt;"",MONTH(C23),"")</f>
        <v>10</v>
      </c>
      <c r="M23" s="32">
        <f>IF(Formato!$G23&lt;&gt;"",MONTH(G23),"")</f>
        <v>11</v>
      </c>
    </row>
    <row r="24" spans="1:13" ht="15">
      <c r="A24" s="34">
        <v>240474425000523</v>
      </c>
      <c r="B24" s="35" t="s">
        <v>85</v>
      </c>
      <c r="C24" s="41">
        <v>45951</v>
      </c>
      <c r="D24" s="37" t="s">
        <v>86</v>
      </c>
      <c r="E24" s="38" t="s">
        <v>23</v>
      </c>
      <c r="F24" s="39" t="s">
        <v>17</v>
      </c>
      <c r="G24" s="40">
        <v>45981</v>
      </c>
      <c r="H24" s="51" t="s">
        <v>104</v>
      </c>
      <c r="I24" s="35"/>
      <c r="J24" s="35" t="s">
        <v>47</v>
      </c>
      <c r="K24" s="35" t="s">
        <v>105</v>
      </c>
      <c r="L24" s="31">
        <f>IF(Formato!$C24&lt;&gt;"",MONTH(C24),"")</f>
        <v>10</v>
      </c>
      <c r="M24" s="32">
        <f>IF(Formato!$G24&lt;&gt;"",MONTH(G24),"")</f>
        <v>11</v>
      </c>
    </row>
    <row r="25" spans="1:13" ht="15">
      <c r="A25" s="34">
        <v>240474425000526</v>
      </c>
      <c r="B25" s="35" t="s">
        <v>87</v>
      </c>
      <c r="C25" s="41">
        <v>45951</v>
      </c>
      <c r="D25" s="37" t="s">
        <v>88</v>
      </c>
      <c r="E25" s="38" t="s">
        <v>23</v>
      </c>
      <c r="F25" s="39" t="s">
        <v>17</v>
      </c>
      <c r="G25" s="40">
        <v>45981</v>
      </c>
      <c r="H25" s="51" t="s">
        <v>104</v>
      </c>
      <c r="I25" s="35"/>
      <c r="J25" s="35" t="s">
        <v>47</v>
      </c>
      <c r="K25" s="35" t="s">
        <v>105</v>
      </c>
      <c r="L25" s="31">
        <f>IF(Formato!$C25&lt;&gt;"",MONTH(C25),"")</f>
        <v>10</v>
      </c>
      <c r="M25" s="32">
        <f>IF(Formato!$G25&lt;&gt;"",MONTH(G25),"")</f>
        <v>11</v>
      </c>
    </row>
    <row r="26" spans="1:13" ht="15">
      <c r="A26" s="34">
        <v>240474425000527</v>
      </c>
      <c r="B26" s="30" t="s">
        <v>61</v>
      </c>
      <c r="C26" s="41">
        <v>45952</v>
      </c>
      <c r="D26" s="37" t="s">
        <v>89</v>
      </c>
      <c r="E26" s="38" t="s">
        <v>23</v>
      </c>
      <c r="F26" s="39" t="s">
        <v>17</v>
      </c>
      <c r="G26" s="40">
        <v>45982</v>
      </c>
      <c r="H26" s="51" t="s">
        <v>104</v>
      </c>
      <c r="I26" s="35"/>
      <c r="J26" s="35" t="s">
        <v>47</v>
      </c>
      <c r="K26" s="35" t="s">
        <v>105</v>
      </c>
      <c r="L26" s="31">
        <f>IF(Formato!$C26&lt;&gt;"",MONTH(C26),"")</f>
        <v>10</v>
      </c>
      <c r="M26" s="32">
        <f>IF(Formato!$G26&lt;&gt;"",MONTH(G26),"")</f>
        <v>11</v>
      </c>
    </row>
    <row r="27" spans="1:13" ht="15">
      <c r="A27" s="34">
        <v>240474425000528</v>
      </c>
      <c r="B27" s="35" t="s">
        <v>90</v>
      </c>
      <c r="C27" s="41">
        <v>45953</v>
      </c>
      <c r="D27" s="37" t="s">
        <v>91</v>
      </c>
      <c r="E27" s="38" t="s">
        <v>23</v>
      </c>
      <c r="F27" s="39" t="s">
        <v>17</v>
      </c>
      <c r="G27" s="40">
        <v>45985</v>
      </c>
      <c r="H27" s="51" t="s">
        <v>104</v>
      </c>
      <c r="I27" s="35"/>
      <c r="J27" s="35" t="s">
        <v>47</v>
      </c>
      <c r="K27" s="35" t="s">
        <v>105</v>
      </c>
      <c r="L27" s="31">
        <f>IF(Formato!$C27&lt;&gt;"",MONTH(C27),"")</f>
        <v>10</v>
      </c>
      <c r="M27" s="32">
        <f>IF(Formato!$G27&lt;&gt;"",MONTH(G27),"")</f>
        <v>11</v>
      </c>
    </row>
    <row r="28" spans="1:13" ht="15">
      <c r="A28" s="34">
        <v>240474425000529</v>
      </c>
      <c r="B28" s="35" t="s">
        <v>92</v>
      </c>
      <c r="C28" s="41">
        <v>45954</v>
      </c>
      <c r="D28" s="37" t="s">
        <v>93</v>
      </c>
      <c r="E28" s="38" t="s">
        <v>23</v>
      </c>
      <c r="F28" s="39" t="s">
        <v>17</v>
      </c>
      <c r="G28" s="40">
        <v>45971</v>
      </c>
      <c r="H28" s="51" t="s">
        <v>104</v>
      </c>
      <c r="I28" s="35"/>
      <c r="J28" s="35" t="s">
        <v>47</v>
      </c>
      <c r="K28" s="35" t="s">
        <v>105</v>
      </c>
      <c r="L28" s="31">
        <f>IF(Formato!$C28&lt;&gt;"",MONTH(C28),"")</f>
        <v>10</v>
      </c>
      <c r="M28" s="32">
        <f>IF(Formato!$G28&lt;&gt;"",MONTH(G28),"")</f>
        <v>11</v>
      </c>
    </row>
    <row r="29" spans="1:13" ht="15">
      <c r="A29" s="34">
        <v>240474425000530</v>
      </c>
      <c r="B29" s="35" t="s">
        <v>92</v>
      </c>
      <c r="C29" s="41">
        <v>45954</v>
      </c>
      <c r="D29" s="37" t="s">
        <v>94</v>
      </c>
      <c r="E29" s="38" t="s">
        <v>23</v>
      </c>
      <c r="F29" s="39" t="s">
        <v>17</v>
      </c>
      <c r="G29" s="40">
        <v>45971</v>
      </c>
      <c r="H29" s="51" t="s">
        <v>104</v>
      </c>
      <c r="I29" s="35"/>
      <c r="J29" s="35" t="s">
        <v>47</v>
      </c>
      <c r="K29" s="35" t="s">
        <v>105</v>
      </c>
      <c r="L29" s="31">
        <f>IF(Formato!$C29&lt;&gt;"",MONTH(C29),"")</f>
        <v>10</v>
      </c>
      <c r="M29" s="32">
        <f>IF(Formato!$G29&lt;&gt;"",MONTH(G29),"")</f>
        <v>11</v>
      </c>
    </row>
    <row r="30" spans="1:13" ht="15">
      <c r="A30" s="34">
        <v>240474425000531</v>
      </c>
      <c r="B30" s="35" t="s">
        <v>95</v>
      </c>
      <c r="C30" s="41">
        <v>45957</v>
      </c>
      <c r="D30" s="37" t="s">
        <v>96</v>
      </c>
      <c r="E30" s="38" t="s">
        <v>23</v>
      </c>
      <c r="F30" s="39" t="s">
        <v>17</v>
      </c>
      <c r="G30" s="40">
        <v>45972</v>
      </c>
      <c r="H30" s="51" t="s">
        <v>104</v>
      </c>
      <c r="I30" s="35"/>
      <c r="J30" s="35" t="s">
        <v>47</v>
      </c>
      <c r="K30" s="35" t="s">
        <v>105</v>
      </c>
      <c r="L30" s="31">
        <f>IF(Formato!$C30&lt;&gt;"",MONTH(C30),"")</f>
        <v>10</v>
      </c>
      <c r="M30" s="32">
        <f>IF(Formato!$G30&lt;&gt;"",MONTH(G30),"")</f>
        <v>11</v>
      </c>
    </row>
    <row r="31" spans="1:13" ht="15">
      <c r="A31" s="34">
        <v>240474425000532</v>
      </c>
      <c r="B31" s="35" t="s">
        <v>97</v>
      </c>
      <c r="C31" s="41">
        <v>45957</v>
      </c>
      <c r="D31" s="37" t="s">
        <v>98</v>
      </c>
      <c r="E31" s="38" t="s">
        <v>23</v>
      </c>
      <c r="F31" s="39" t="s">
        <v>17</v>
      </c>
      <c r="G31" s="40">
        <v>45972</v>
      </c>
      <c r="H31" s="51" t="s">
        <v>104</v>
      </c>
      <c r="I31" s="35"/>
      <c r="J31" s="35" t="s">
        <v>47</v>
      </c>
      <c r="K31" s="35" t="s">
        <v>105</v>
      </c>
      <c r="L31" s="31">
        <f>IF(Formato!$C31&lt;&gt;"",MONTH(C31),"")</f>
        <v>10</v>
      </c>
      <c r="M31" s="32">
        <f>IF(Formato!$G31&lt;&gt;"",MONTH(G31),"")</f>
        <v>11</v>
      </c>
    </row>
    <row r="32" spans="1:13" ht="15">
      <c r="A32" s="34">
        <v>240474425000533</v>
      </c>
      <c r="B32" s="35" t="s">
        <v>99</v>
      </c>
      <c r="C32" s="41">
        <v>45958</v>
      </c>
      <c r="D32" s="37" t="s">
        <v>100</v>
      </c>
      <c r="E32" s="38" t="s">
        <v>23</v>
      </c>
      <c r="F32" s="39" t="s">
        <v>17</v>
      </c>
      <c r="G32" s="40">
        <v>45988</v>
      </c>
      <c r="H32" s="51" t="s">
        <v>104</v>
      </c>
      <c r="I32" s="35"/>
      <c r="J32" s="35" t="s">
        <v>47</v>
      </c>
      <c r="K32" s="35" t="s">
        <v>105</v>
      </c>
      <c r="L32" s="31">
        <f>IF(Formato!$C32&lt;&gt;"",MONTH(C32),"")</f>
        <v>10</v>
      </c>
      <c r="M32" s="32">
        <f>IF(Formato!$G32&lt;&gt;"",MONTH(G32),"")</f>
        <v>11</v>
      </c>
    </row>
    <row r="33" spans="1:13" ht="15">
      <c r="A33" s="34">
        <v>240474425000534</v>
      </c>
      <c r="B33" s="35" t="s">
        <v>101</v>
      </c>
      <c r="C33" s="41">
        <v>45959</v>
      </c>
      <c r="D33" s="37" t="s">
        <v>102</v>
      </c>
      <c r="E33" s="38" t="s">
        <v>23</v>
      </c>
      <c r="F33" s="39" t="s">
        <v>17</v>
      </c>
      <c r="G33" s="40">
        <v>45974</v>
      </c>
      <c r="H33" s="51" t="s">
        <v>104</v>
      </c>
      <c r="I33" s="35"/>
      <c r="J33" s="35" t="s">
        <v>47</v>
      </c>
      <c r="K33" s="35" t="s">
        <v>105</v>
      </c>
      <c r="L33" s="31">
        <f>IF(Formato!$C33&lt;&gt;"",MONTH(C33),"")</f>
        <v>10</v>
      </c>
      <c r="M33" s="32">
        <f>IF(Formato!$G33&lt;&gt;"",MONTH(G33),"")</f>
        <v>11</v>
      </c>
    </row>
    <row r="34" spans="1:13" ht="15">
      <c r="A34" s="34">
        <v>240474425000535</v>
      </c>
      <c r="B34" s="35" t="s">
        <v>63</v>
      </c>
      <c r="C34" s="41">
        <v>45959</v>
      </c>
      <c r="D34" s="37" t="s">
        <v>103</v>
      </c>
      <c r="E34" s="38" t="s">
        <v>23</v>
      </c>
      <c r="F34" s="39" t="s">
        <v>17</v>
      </c>
      <c r="G34" s="40">
        <v>45989</v>
      </c>
      <c r="H34" s="51" t="s">
        <v>104</v>
      </c>
      <c r="I34" s="35"/>
      <c r="J34" s="35" t="s">
        <v>47</v>
      </c>
      <c r="K34" s="35" t="s">
        <v>105</v>
      </c>
      <c r="L34" s="31">
        <f>IF(Formato!$C34&lt;&gt;"",MONTH(C34),"")</f>
        <v>10</v>
      </c>
      <c r="M34" s="32">
        <f>IF(Formato!$G34&lt;&gt;"",MONTH(G34),"")</f>
        <v>11</v>
      </c>
    </row>
    <row r="35" spans="1:13" ht="15">
      <c r="A35" s="34">
        <v>240474425000536</v>
      </c>
      <c r="B35" s="35" t="s">
        <v>106</v>
      </c>
      <c r="C35" s="40">
        <v>45964</v>
      </c>
      <c r="D35" s="37" t="s">
        <v>107</v>
      </c>
      <c r="E35" s="38" t="s">
        <v>23</v>
      </c>
      <c r="F35" s="39" t="s">
        <v>17</v>
      </c>
      <c r="G35" s="40">
        <v>45979</v>
      </c>
      <c r="H35" s="51" t="s">
        <v>104</v>
      </c>
      <c r="I35" s="35"/>
      <c r="J35" s="35" t="s">
        <v>47</v>
      </c>
      <c r="K35" s="35" t="s">
        <v>105</v>
      </c>
      <c r="L35" s="31">
        <f>IF(Formato!$C35&lt;&gt;"",MONTH(C35),"")</f>
        <v>11</v>
      </c>
      <c r="M35" s="32">
        <f>IF(Formato!$G35&lt;&gt;"",MONTH(G35),"")</f>
        <v>11</v>
      </c>
    </row>
    <row r="36" spans="1:13" ht="15">
      <c r="A36" s="34">
        <v>240474425000537</v>
      </c>
      <c r="B36" s="35" t="s">
        <v>108</v>
      </c>
      <c r="C36" s="40">
        <v>45965</v>
      </c>
      <c r="D36" s="37" t="s">
        <v>109</v>
      </c>
      <c r="E36" s="38" t="s">
        <v>23</v>
      </c>
      <c r="F36" s="39" t="s">
        <v>17</v>
      </c>
      <c r="G36" s="40">
        <v>45980</v>
      </c>
      <c r="H36" s="51" t="s">
        <v>104</v>
      </c>
      <c r="I36" s="35"/>
      <c r="J36" s="35" t="s">
        <v>47</v>
      </c>
      <c r="K36" s="35" t="s">
        <v>105</v>
      </c>
      <c r="L36" s="31">
        <f>IF(Formato!$C36&lt;&gt;"",MONTH(C36),"")</f>
        <v>11</v>
      </c>
      <c r="M36" s="32">
        <f>IF(Formato!$G36&lt;&gt;"",MONTH(G36),"")</f>
        <v>11</v>
      </c>
    </row>
    <row r="37" spans="1:13" ht="15">
      <c r="A37" s="34">
        <v>240474425000538</v>
      </c>
      <c r="B37" s="35" t="s">
        <v>64</v>
      </c>
      <c r="C37" s="40">
        <v>45966</v>
      </c>
      <c r="D37" s="37" t="s">
        <v>110</v>
      </c>
      <c r="E37" s="38" t="s">
        <v>22</v>
      </c>
      <c r="F37" s="39" t="s">
        <v>59</v>
      </c>
      <c r="G37" s="36"/>
      <c r="H37" s="40"/>
      <c r="I37" s="35"/>
      <c r="J37" s="35"/>
      <c r="K37" s="35"/>
      <c r="L37" s="31">
        <f>IF(Formato!$C37&lt;&gt;"",MONTH(C37),"")</f>
        <v>11</v>
      </c>
      <c r="M37" s="32" t="str">
        <f>IF(Formato!$G37&lt;&gt;"",MONTH(G37),"")</f>
        <v/>
      </c>
    </row>
    <row r="38" spans="1:13" ht="15">
      <c r="A38" s="34">
        <v>240474425000539</v>
      </c>
      <c r="B38" s="35" t="s">
        <v>61</v>
      </c>
      <c r="C38" s="40">
        <v>45966</v>
      </c>
      <c r="D38" s="37" t="s">
        <v>111</v>
      </c>
      <c r="E38" s="38" t="s">
        <v>22</v>
      </c>
      <c r="F38" s="39" t="s">
        <v>59</v>
      </c>
      <c r="G38" s="36"/>
      <c r="H38" s="40"/>
      <c r="I38" s="35"/>
      <c r="J38" s="35"/>
      <c r="K38" s="35"/>
      <c r="L38" s="31">
        <f>IF(Formato!$C38&lt;&gt;"",MONTH(C38),"")</f>
        <v>11</v>
      </c>
      <c r="M38" s="32" t="str">
        <f>IF(Formato!$G38&lt;&gt;"",MONTH(G38),"")</f>
        <v/>
      </c>
    </row>
    <row r="39" spans="1:13" ht="15">
      <c r="A39" s="34">
        <v>240474425000540</v>
      </c>
      <c r="B39" s="35" t="s">
        <v>62</v>
      </c>
      <c r="C39" s="40">
        <v>45966</v>
      </c>
      <c r="D39" s="37" t="s">
        <v>112</v>
      </c>
      <c r="E39" s="38" t="s">
        <v>23</v>
      </c>
      <c r="F39" s="39" t="s">
        <v>15</v>
      </c>
      <c r="G39" s="40">
        <v>45973</v>
      </c>
      <c r="H39" s="40"/>
      <c r="I39" s="35"/>
      <c r="J39" s="35"/>
      <c r="K39" s="35"/>
      <c r="L39" s="31">
        <f>IF(Formato!$C39&lt;&gt;"",MONTH(C39),"")</f>
        <v>11</v>
      </c>
      <c r="M39" s="32">
        <f>IF(Formato!$G39&lt;&gt;"",MONTH(G39),"")</f>
        <v>11</v>
      </c>
    </row>
    <row r="40" spans="1:13" ht="15">
      <c r="A40" s="34">
        <v>240474425000541</v>
      </c>
      <c r="B40" s="35" t="s">
        <v>113</v>
      </c>
      <c r="C40" s="40">
        <v>45966</v>
      </c>
      <c r="D40" s="37" t="s">
        <v>114</v>
      </c>
      <c r="E40" s="38" t="s">
        <v>23</v>
      </c>
      <c r="F40" s="39" t="s">
        <v>17</v>
      </c>
      <c r="G40" s="40">
        <v>45981</v>
      </c>
      <c r="H40" s="51" t="s">
        <v>104</v>
      </c>
      <c r="I40" s="35"/>
      <c r="J40" s="35" t="s">
        <v>47</v>
      </c>
      <c r="K40" s="35" t="s">
        <v>105</v>
      </c>
      <c r="L40" s="31">
        <f>IF(Formato!$C40&lt;&gt;"",MONTH(C40),"")</f>
        <v>11</v>
      </c>
      <c r="M40" s="32">
        <f>IF(Formato!$G40&lt;&gt;"",MONTH(G40),"")</f>
        <v>11</v>
      </c>
    </row>
    <row r="41" spans="1:13" ht="15">
      <c r="A41" s="34">
        <v>240474425000542</v>
      </c>
      <c r="B41" s="35" t="s">
        <v>115</v>
      </c>
      <c r="C41" s="40">
        <v>45967</v>
      </c>
      <c r="D41" s="37" t="s">
        <v>116</v>
      </c>
      <c r="E41" s="38" t="s">
        <v>23</v>
      </c>
      <c r="F41" s="39" t="s">
        <v>17</v>
      </c>
      <c r="G41" s="40">
        <v>45982</v>
      </c>
      <c r="H41" s="51" t="s">
        <v>104</v>
      </c>
      <c r="I41" s="35"/>
      <c r="J41" s="35" t="s">
        <v>47</v>
      </c>
      <c r="K41" s="35" t="s">
        <v>105</v>
      </c>
      <c r="L41" s="31">
        <f>IF(Formato!$C41&lt;&gt;"",MONTH(C41),"")</f>
        <v>11</v>
      </c>
      <c r="M41" s="32">
        <f>IF(Formato!$G41&lt;&gt;"",MONTH(G41),"")</f>
        <v>11</v>
      </c>
    </row>
    <row r="42" spans="1:13" ht="15">
      <c r="A42" s="34">
        <v>240474425000543</v>
      </c>
      <c r="B42" s="35" t="s">
        <v>117</v>
      </c>
      <c r="C42" s="40">
        <v>45968</v>
      </c>
      <c r="D42" s="37" t="s">
        <v>118</v>
      </c>
      <c r="E42" s="38" t="s">
        <v>23</v>
      </c>
      <c r="F42" s="39" t="s">
        <v>17</v>
      </c>
      <c r="G42" s="40">
        <v>45979</v>
      </c>
      <c r="H42" s="51" t="s">
        <v>104</v>
      </c>
      <c r="I42" s="35"/>
      <c r="J42" s="35" t="s">
        <v>47</v>
      </c>
      <c r="K42" s="35" t="s">
        <v>105</v>
      </c>
      <c r="L42" s="31">
        <f>IF(Formato!$C42&lt;&gt;"",MONTH(C42),"")</f>
        <v>11</v>
      </c>
      <c r="M42" s="32">
        <f>IF(Formato!$G42&lt;&gt;"",MONTH(G42),"")</f>
        <v>11</v>
      </c>
    </row>
    <row r="43" spans="1:13" ht="15">
      <c r="A43" s="34">
        <v>240474425000544</v>
      </c>
      <c r="B43" s="35" t="s">
        <v>119</v>
      </c>
      <c r="C43" s="40">
        <v>45971</v>
      </c>
      <c r="D43" s="37" t="s">
        <v>120</v>
      </c>
      <c r="E43" s="38" t="s">
        <v>23</v>
      </c>
      <c r="F43" s="39" t="s">
        <v>17</v>
      </c>
      <c r="G43" s="40">
        <v>45971</v>
      </c>
      <c r="H43" s="51" t="s">
        <v>104</v>
      </c>
      <c r="I43" s="35"/>
      <c r="J43" s="35" t="s">
        <v>47</v>
      </c>
      <c r="K43" s="35" t="s">
        <v>105</v>
      </c>
      <c r="L43" s="31">
        <f>IF(Formato!$C43&lt;&gt;"",MONTH(C43),"")</f>
        <v>11</v>
      </c>
      <c r="M43" s="32">
        <f>IF(Formato!$G43&lt;&gt;"",MONTH(G43),"")</f>
        <v>11</v>
      </c>
    </row>
    <row r="44" spans="1:13" ht="15">
      <c r="A44" s="34">
        <v>240474425000545</v>
      </c>
      <c r="B44" s="35" t="s">
        <v>121</v>
      </c>
      <c r="C44" s="40">
        <v>45971</v>
      </c>
      <c r="D44" s="37" t="s">
        <v>122</v>
      </c>
      <c r="E44" s="38" t="s">
        <v>23</v>
      </c>
      <c r="F44" s="39" t="s">
        <v>17</v>
      </c>
      <c r="G44" s="40">
        <v>45986</v>
      </c>
      <c r="H44" s="51" t="s">
        <v>104</v>
      </c>
      <c r="I44" s="35"/>
      <c r="J44" s="35" t="s">
        <v>47</v>
      </c>
      <c r="K44" s="35" t="s">
        <v>105</v>
      </c>
      <c r="L44" s="31">
        <f>IF(Formato!$C44&lt;&gt;"",MONTH(C44),"")</f>
        <v>11</v>
      </c>
      <c r="M44" s="32">
        <f>IF(Formato!$G44&lt;&gt;"",MONTH(G44),"")</f>
        <v>11</v>
      </c>
    </row>
    <row r="45" spans="1:13" ht="15">
      <c r="A45" s="34">
        <v>240474425000546</v>
      </c>
      <c r="B45" s="35" t="s">
        <v>117</v>
      </c>
      <c r="C45" s="40">
        <v>45971</v>
      </c>
      <c r="D45" s="37" t="s">
        <v>123</v>
      </c>
      <c r="E45" s="38" t="s">
        <v>23</v>
      </c>
      <c r="F45" s="39" t="s">
        <v>17</v>
      </c>
      <c r="G45" s="40">
        <v>45986</v>
      </c>
      <c r="H45" s="51" t="s">
        <v>104</v>
      </c>
      <c r="I45" s="35"/>
      <c r="J45" s="35" t="s">
        <v>47</v>
      </c>
      <c r="K45" s="35" t="s">
        <v>105</v>
      </c>
      <c r="L45" s="31">
        <f>IF(Formato!$C45&lt;&gt;"",MONTH(C45),"")</f>
        <v>11</v>
      </c>
      <c r="M45" s="32">
        <f>IF(Formato!$G45&lt;&gt;"",MONTH(G45),"")</f>
        <v>11</v>
      </c>
    </row>
    <row r="46" spans="1:13" ht="15">
      <c r="A46" s="34">
        <v>240474425000547</v>
      </c>
      <c r="B46" s="35" t="s">
        <v>117</v>
      </c>
      <c r="C46" s="40">
        <v>45971</v>
      </c>
      <c r="D46" s="37" t="s">
        <v>124</v>
      </c>
      <c r="E46" s="38" t="s">
        <v>23</v>
      </c>
      <c r="F46" s="39" t="s">
        <v>17</v>
      </c>
      <c r="G46" s="40">
        <v>45986</v>
      </c>
      <c r="H46" s="51" t="s">
        <v>104</v>
      </c>
      <c r="I46" s="35"/>
      <c r="J46" s="35" t="s">
        <v>47</v>
      </c>
      <c r="K46" s="35" t="s">
        <v>105</v>
      </c>
      <c r="L46" s="31">
        <f>IF(Formato!$C46&lt;&gt;"",MONTH(C46),"")</f>
        <v>11</v>
      </c>
      <c r="M46" s="32">
        <f>IF(Formato!$G46&lt;&gt;"",MONTH(G46),"")</f>
        <v>11</v>
      </c>
    </row>
    <row r="47" spans="1:13" ht="15">
      <c r="A47" s="34">
        <v>240474425000548</v>
      </c>
      <c r="B47" s="35" t="s">
        <v>62</v>
      </c>
      <c r="C47" s="40">
        <v>45972</v>
      </c>
      <c r="D47" s="37" t="s">
        <v>125</v>
      </c>
      <c r="E47" s="38" t="s">
        <v>22</v>
      </c>
      <c r="F47" s="39" t="s">
        <v>59</v>
      </c>
      <c r="G47" s="36"/>
      <c r="H47" s="40"/>
      <c r="I47" s="35"/>
      <c r="J47" s="35"/>
      <c r="K47" s="35"/>
      <c r="L47" s="31">
        <f>IF(Formato!$C47&lt;&gt;"",MONTH(C47),"")</f>
        <v>11</v>
      </c>
      <c r="M47" s="32" t="str">
        <f>IF(Formato!$G47&lt;&gt;"",MONTH(G47),"")</f>
        <v/>
      </c>
    </row>
    <row r="48" spans="1:13" ht="15">
      <c r="A48" s="34">
        <v>240474425000549</v>
      </c>
      <c r="B48" s="35" t="s">
        <v>62</v>
      </c>
      <c r="C48" s="40">
        <v>45973</v>
      </c>
      <c r="D48" s="37" t="s">
        <v>126</v>
      </c>
      <c r="E48" s="38" t="s">
        <v>23</v>
      </c>
      <c r="F48" s="39" t="s">
        <v>17</v>
      </c>
      <c r="G48" s="40">
        <v>45988</v>
      </c>
      <c r="H48" s="51" t="s">
        <v>104</v>
      </c>
      <c r="I48" s="35"/>
      <c r="J48" s="35" t="s">
        <v>47</v>
      </c>
      <c r="K48" s="35" t="s">
        <v>105</v>
      </c>
      <c r="L48" s="31">
        <f>IF(Formato!$C48&lt;&gt;"",MONTH(C48),"")</f>
        <v>11</v>
      </c>
      <c r="M48" s="32">
        <f>IF(Formato!$G48&lt;&gt;"",MONTH(G48),"")</f>
        <v>11</v>
      </c>
    </row>
    <row r="49" spans="1:13" ht="15">
      <c r="A49" s="34">
        <v>240474425000550</v>
      </c>
      <c r="B49" s="35" t="s">
        <v>62</v>
      </c>
      <c r="C49" s="40">
        <v>45973</v>
      </c>
      <c r="D49" s="37" t="s">
        <v>127</v>
      </c>
      <c r="E49" s="38" t="s">
        <v>22</v>
      </c>
      <c r="F49" s="39" t="s">
        <v>14</v>
      </c>
      <c r="G49" s="36"/>
      <c r="H49" s="40"/>
      <c r="I49" s="35"/>
      <c r="J49" s="35"/>
      <c r="K49" s="35"/>
      <c r="L49" s="31">
        <f>IF(Formato!$C49&lt;&gt;"",MONTH(C49),"")</f>
        <v>11</v>
      </c>
      <c r="M49" s="32" t="str">
        <f>IF(Formato!$G49&lt;&gt;"",MONTH(G49),"")</f>
        <v/>
      </c>
    </row>
    <row r="50" spans="1:13" ht="15">
      <c r="A50" s="34">
        <v>240474425000551</v>
      </c>
      <c r="B50" s="35" t="s">
        <v>62</v>
      </c>
      <c r="C50" s="40">
        <v>45973</v>
      </c>
      <c r="D50" s="37" t="s">
        <v>128</v>
      </c>
      <c r="E50" s="38" t="s">
        <v>23</v>
      </c>
      <c r="F50" s="39" t="s">
        <v>17</v>
      </c>
      <c r="G50" s="40">
        <v>45988</v>
      </c>
      <c r="H50" s="51" t="s">
        <v>104</v>
      </c>
      <c r="I50" s="35"/>
      <c r="J50" s="35" t="s">
        <v>47</v>
      </c>
      <c r="K50" s="35" t="s">
        <v>105</v>
      </c>
      <c r="L50" s="31">
        <f>IF(Formato!$C50&lt;&gt;"",MONTH(C50),"")</f>
        <v>11</v>
      </c>
      <c r="M50" s="32">
        <f>IF(Formato!$G50&lt;&gt;"",MONTH(G50),"")</f>
        <v>11</v>
      </c>
    </row>
    <row r="51" spans="1:13" ht="15">
      <c r="A51" s="34">
        <v>240474425000552</v>
      </c>
      <c r="B51" s="35" t="s">
        <v>129</v>
      </c>
      <c r="C51" s="40">
        <v>45974</v>
      </c>
      <c r="D51" s="37" t="s">
        <v>130</v>
      </c>
      <c r="E51" s="38" t="s">
        <v>22</v>
      </c>
      <c r="F51" s="39" t="s">
        <v>59</v>
      </c>
      <c r="G51" s="36"/>
      <c r="H51" s="40"/>
      <c r="I51" s="35"/>
      <c r="J51" s="35"/>
      <c r="K51" s="35"/>
      <c r="L51" s="31">
        <f>IF(Formato!$C51&lt;&gt;"",MONTH(C51),"")</f>
        <v>11</v>
      </c>
      <c r="M51" s="32" t="str">
        <f>IF(Formato!$G51&lt;&gt;"",MONTH(G51),"")</f>
        <v/>
      </c>
    </row>
    <row r="52" spans="1:13" ht="15">
      <c r="A52" s="34">
        <v>240474425000553</v>
      </c>
      <c r="B52" s="30" t="s">
        <v>61</v>
      </c>
      <c r="C52" s="40">
        <v>45974</v>
      </c>
      <c r="D52" s="37" t="s">
        <v>131</v>
      </c>
      <c r="E52" s="38" t="s">
        <v>23</v>
      </c>
      <c r="F52" s="39" t="s">
        <v>17</v>
      </c>
      <c r="G52" s="40">
        <v>45989</v>
      </c>
      <c r="H52" s="51" t="s">
        <v>104</v>
      </c>
      <c r="I52" s="35"/>
      <c r="J52" s="35" t="s">
        <v>47</v>
      </c>
      <c r="K52" s="35" t="s">
        <v>105</v>
      </c>
      <c r="L52" s="31">
        <f>IF(Formato!$C52&lt;&gt;"",MONTH(C52),"")</f>
        <v>11</v>
      </c>
      <c r="M52" s="32">
        <f>IF(Formato!$G52&lt;&gt;"",MONTH(G52),"")</f>
        <v>11</v>
      </c>
    </row>
    <row r="53" spans="1:13" ht="15">
      <c r="A53" s="34">
        <v>240474425000554</v>
      </c>
      <c r="B53" s="35" t="s">
        <v>62</v>
      </c>
      <c r="C53" s="40">
        <v>45974</v>
      </c>
      <c r="D53" s="37" t="s">
        <v>132</v>
      </c>
      <c r="E53" s="38" t="s">
        <v>23</v>
      </c>
      <c r="F53" s="39" t="s">
        <v>17</v>
      </c>
      <c r="G53" s="40">
        <v>45989</v>
      </c>
      <c r="H53" s="51" t="s">
        <v>104</v>
      </c>
      <c r="I53" s="35"/>
      <c r="J53" s="35" t="s">
        <v>47</v>
      </c>
      <c r="K53" s="35" t="s">
        <v>105</v>
      </c>
      <c r="L53" s="31">
        <f>IF(Formato!$C53&lt;&gt;"",MONTH(C53),"")</f>
        <v>11</v>
      </c>
      <c r="M53" s="32">
        <f>IF(Formato!$G53&lt;&gt;"",MONTH(G53),"")</f>
        <v>11</v>
      </c>
    </row>
    <row r="54" spans="1:13" ht="15">
      <c r="A54" s="34">
        <v>240474425000555</v>
      </c>
      <c r="B54" s="35" t="s">
        <v>62</v>
      </c>
      <c r="C54" s="40">
        <v>45974</v>
      </c>
      <c r="D54" s="37" t="s">
        <v>133</v>
      </c>
      <c r="E54" s="38" t="s">
        <v>23</v>
      </c>
      <c r="F54" s="39" t="s">
        <v>16</v>
      </c>
      <c r="G54" s="40">
        <v>45980</v>
      </c>
      <c r="H54" s="51" t="s">
        <v>104</v>
      </c>
      <c r="I54" s="35"/>
      <c r="J54" s="35" t="s">
        <v>47</v>
      </c>
      <c r="K54" s="35" t="s">
        <v>105</v>
      </c>
      <c r="L54" s="31">
        <f>IF(Formato!$C54&lt;&gt;"",MONTH(C54),"")</f>
        <v>11</v>
      </c>
      <c r="M54" s="32">
        <f>IF(Formato!$G54&lt;&gt;"",MONTH(G54),"")</f>
        <v>11</v>
      </c>
    </row>
    <row r="55" spans="1:13" ht="15">
      <c r="A55" s="34">
        <v>240474425000556</v>
      </c>
      <c r="B55" s="35" t="s">
        <v>134</v>
      </c>
      <c r="C55" s="40">
        <v>45975</v>
      </c>
      <c r="D55" s="37" t="s">
        <v>135</v>
      </c>
      <c r="E55" s="38" t="s">
        <v>23</v>
      </c>
      <c r="F55" s="39" t="s">
        <v>16</v>
      </c>
      <c r="G55" s="40">
        <v>45980</v>
      </c>
      <c r="H55" s="51" t="s">
        <v>104</v>
      </c>
      <c r="I55" s="35"/>
      <c r="J55" s="35" t="s">
        <v>47</v>
      </c>
      <c r="K55" s="35" t="s">
        <v>105</v>
      </c>
      <c r="L55" s="31">
        <f>IF(Formato!$C55&lt;&gt;"",MONTH(C55),"")</f>
        <v>11</v>
      </c>
      <c r="M55" s="32">
        <f>IF(Formato!$G55&lt;&gt;"",MONTH(G55),"")</f>
        <v>11</v>
      </c>
    </row>
    <row r="56" spans="1:13" ht="15">
      <c r="A56" s="34">
        <v>240474425000557</v>
      </c>
      <c r="B56" s="35" t="s">
        <v>136</v>
      </c>
      <c r="C56" s="40">
        <v>45979</v>
      </c>
      <c r="D56" s="37" t="s">
        <v>137</v>
      </c>
      <c r="E56" s="38" t="s">
        <v>22</v>
      </c>
      <c r="F56" s="39"/>
      <c r="G56" s="36"/>
      <c r="H56" s="40"/>
      <c r="I56" s="35"/>
      <c r="J56" s="35"/>
      <c r="K56" s="35"/>
      <c r="L56" s="31">
        <f>IF(Formato!$C56&lt;&gt;"",MONTH(C56),"")</f>
        <v>11</v>
      </c>
      <c r="M56" s="32" t="str">
        <f>IF(Formato!$G56&lt;&gt;"",MONTH(G56),"")</f>
        <v/>
      </c>
    </row>
    <row r="57" spans="1:13" ht="15">
      <c r="A57" s="34">
        <v>240474425000558</v>
      </c>
      <c r="B57" s="35" t="s">
        <v>138</v>
      </c>
      <c r="C57" s="40">
        <v>45979</v>
      </c>
      <c r="D57" s="37" t="s">
        <v>139</v>
      </c>
      <c r="E57" s="38" t="s">
        <v>22</v>
      </c>
      <c r="F57" s="39"/>
      <c r="G57" s="36"/>
      <c r="H57" s="40"/>
      <c r="I57" s="35"/>
      <c r="J57" s="35"/>
      <c r="K57" s="35"/>
      <c r="L57" s="31">
        <f>IF(Formato!$C57&lt;&gt;"",MONTH(C57),"")</f>
        <v>11</v>
      </c>
      <c r="M57" s="32" t="str">
        <f>IF(Formato!$G57&lt;&gt;"",MONTH(G57),"")</f>
        <v/>
      </c>
    </row>
    <row r="58" spans="1:13" ht="15">
      <c r="A58" s="34">
        <v>240474425000559</v>
      </c>
      <c r="B58" s="30" t="s">
        <v>141</v>
      </c>
      <c r="C58" s="40">
        <v>45980</v>
      </c>
      <c r="D58" s="37" t="s">
        <v>140</v>
      </c>
      <c r="E58" s="38" t="s">
        <v>22</v>
      </c>
      <c r="F58" s="39"/>
      <c r="G58" s="36"/>
      <c r="H58" s="40"/>
      <c r="I58" s="35"/>
      <c r="J58" s="35"/>
      <c r="K58" s="35"/>
      <c r="L58" s="31">
        <f>IF(Formato!$C58&lt;&gt;"",MONTH(C58),"")</f>
        <v>11</v>
      </c>
      <c r="M58" s="32" t="str">
        <f>IF(Formato!$G58&lt;&gt;"",MONTH(G58),"")</f>
        <v/>
      </c>
    </row>
    <row r="59" spans="1:13" ht="15">
      <c r="A59" s="34">
        <v>240474425000560</v>
      </c>
      <c r="B59" s="35" t="s">
        <v>142</v>
      </c>
      <c r="C59" s="40">
        <v>45985</v>
      </c>
      <c r="D59" s="37" t="s">
        <v>143</v>
      </c>
      <c r="E59" s="38" t="s">
        <v>23</v>
      </c>
      <c r="F59" s="39" t="s">
        <v>16</v>
      </c>
      <c r="G59" s="40">
        <v>45988</v>
      </c>
      <c r="H59" s="51" t="s">
        <v>104</v>
      </c>
      <c r="I59" s="35"/>
      <c r="J59" s="35" t="s">
        <v>47</v>
      </c>
      <c r="K59" s="35" t="s">
        <v>105</v>
      </c>
      <c r="L59" s="31">
        <f>IF(Formato!$C59&lt;&gt;"",MONTH(C59),"")</f>
        <v>11</v>
      </c>
      <c r="M59" s="32">
        <f>IF(Formato!$G59&lt;&gt;"",MONTH(G59),"")</f>
        <v>11</v>
      </c>
    </row>
    <row r="60" spans="1:13" ht="15">
      <c r="A60" s="34">
        <v>240474425000561</v>
      </c>
      <c r="B60" s="35" t="s">
        <v>144</v>
      </c>
      <c r="C60" s="40">
        <v>45985</v>
      </c>
      <c r="D60" s="37" t="s">
        <v>145</v>
      </c>
      <c r="E60" s="38" t="s">
        <v>22</v>
      </c>
      <c r="F60" s="39"/>
      <c r="G60" s="36"/>
      <c r="H60" s="40"/>
      <c r="I60" s="35"/>
      <c r="J60" s="35"/>
      <c r="K60" s="35"/>
      <c r="L60" s="31">
        <f>IF(Formato!$C60&lt;&gt;"",MONTH(C60),"")</f>
        <v>11</v>
      </c>
      <c r="M60" s="32" t="str">
        <f>IF(Formato!$G60&lt;&gt;"",MONTH(G60),"")</f>
        <v/>
      </c>
    </row>
    <row r="61" spans="1:13" ht="15">
      <c r="A61" s="34">
        <v>240474425000562</v>
      </c>
      <c r="B61" s="35" t="s">
        <v>146</v>
      </c>
      <c r="C61" s="40">
        <v>45985</v>
      </c>
      <c r="D61" s="37" t="s">
        <v>147</v>
      </c>
      <c r="E61" s="38" t="s">
        <v>22</v>
      </c>
      <c r="F61" s="39"/>
      <c r="G61" s="36"/>
      <c r="H61" s="40"/>
      <c r="I61" s="35"/>
      <c r="J61" s="35"/>
      <c r="K61" s="35"/>
      <c r="L61" s="31">
        <f>IF(Formato!$C61&lt;&gt;"",MONTH(C61),"")</f>
        <v>11</v>
      </c>
      <c r="M61" s="32" t="str">
        <f>IF(Formato!$G61&lt;&gt;"",MONTH(G61),"")</f>
        <v/>
      </c>
    </row>
    <row r="62" spans="1:13" ht="15">
      <c r="A62" s="34">
        <v>240474425000563</v>
      </c>
      <c r="B62" s="35" t="s">
        <v>148</v>
      </c>
      <c r="C62" s="40">
        <v>45985</v>
      </c>
      <c r="D62" s="37" t="s">
        <v>149</v>
      </c>
      <c r="E62" s="38" t="s">
        <v>23</v>
      </c>
      <c r="F62" s="39" t="s">
        <v>16</v>
      </c>
      <c r="G62" s="40">
        <v>45988</v>
      </c>
      <c r="H62" s="51" t="s">
        <v>104</v>
      </c>
      <c r="I62" s="35"/>
      <c r="J62" s="35" t="s">
        <v>47</v>
      </c>
      <c r="K62" s="35" t="s">
        <v>105</v>
      </c>
      <c r="L62" s="31">
        <f>IF(Formato!$C62&lt;&gt;"",MONTH(C62),"")</f>
        <v>11</v>
      </c>
      <c r="M62" s="32">
        <f>IF(Formato!$G62&lt;&gt;"",MONTH(G62),"")</f>
        <v>11</v>
      </c>
    </row>
    <row r="63" spans="1:13" ht="15">
      <c r="A63" s="34">
        <v>240474425000564</v>
      </c>
      <c r="B63" s="35" t="s">
        <v>150</v>
      </c>
      <c r="C63" s="40">
        <v>45985</v>
      </c>
      <c r="D63" s="37" t="s">
        <v>151</v>
      </c>
      <c r="E63" s="38" t="s">
        <v>23</v>
      </c>
      <c r="F63" s="39" t="s">
        <v>16</v>
      </c>
      <c r="G63" s="40">
        <v>45988</v>
      </c>
      <c r="H63" s="51" t="s">
        <v>104</v>
      </c>
      <c r="I63" s="35"/>
      <c r="J63" s="35" t="s">
        <v>47</v>
      </c>
      <c r="K63" s="35" t="s">
        <v>105</v>
      </c>
      <c r="L63" s="31">
        <f>IF(Formato!$C63&lt;&gt;"",MONTH(C63),"")</f>
        <v>11</v>
      </c>
      <c r="M63" s="32">
        <f>IF(Formato!$G63&lt;&gt;"",MONTH(G63),"")</f>
        <v>11</v>
      </c>
    </row>
    <row r="64" spans="1:13" ht="15">
      <c r="A64" s="34">
        <v>240474425000565</v>
      </c>
      <c r="B64" s="35" t="s">
        <v>152</v>
      </c>
      <c r="C64" s="40">
        <v>45985</v>
      </c>
      <c r="D64" s="37" t="s">
        <v>153</v>
      </c>
      <c r="E64" s="38" t="s">
        <v>23</v>
      </c>
      <c r="F64" s="39" t="s">
        <v>16</v>
      </c>
      <c r="G64" s="40">
        <v>45988</v>
      </c>
      <c r="H64" s="51" t="s">
        <v>104</v>
      </c>
      <c r="I64" s="35"/>
      <c r="J64" s="35" t="s">
        <v>47</v>
      </c>
      <c r="K64" s="35" t="s">
        <v>105</v>
      </c>
      <c r="L64" s="31">
        <f>IF(Formato!$C64&lt;&gt;"",MONTH(C64),"")</f>
        <v>11</v>
      </c>
      <c r="M64" s="32">
        <f>IF(Formato!$G64&lt;&gt;"",MONTH(G64),"")</f>
        <v>11</v>
      </c>
    </row>
    <row r="65" spans="1:13" ht="15">
      <c r="A65" s="34">
        <v>240474425000566</v>
      </c>
      <c r="B65" s="35" t="s">
        <v>154</v>
      </c>
      <c r="C65" s="40">
        <v>45985</v>
      </c>
      <c r="D65" s="37" t="s">
        <v>155</v>
      </c>
      <c r="E65" s="38" t="s">
        <v>22</v>
      </c>
      <c r="F65" s="39"/>
      <c r="G65" s="36"/>
      <c r="H65" s="40"/>
      <c r="I65" s="35"/>
      <c r="J65" s="35"/>
      <c r="K65" s="35"/>
      <c r="L65" s="31">
        <f>IF(Formato!$C65&lt;&gt;"",MONTH(C65),"")</f>
        <v>11</v>
      </c>
      <c r="M65" s="32" t="str">
        <f>IF(Formato!$G65&lt;&gt;"",MONTH(G65),"")</f>
        <v/>
      </c>
    </row>
    <row r="66" spans="1:13" ht="15">
      <c r="A66" s="34">
        <v>240474425000567</v>
      </c>
      <c r="B66" s="35" t="s">
        <v>156</v>
      </c>
      <c r="C66" s="40">
        <v>45985</v>
      </c>
      <c r="D66" s="37" t="s">
        <v>157</v>
      </c>
      <c r="E66" s="38" t="s">
        <v>22</v>
      </c>
      <c r="F66" s="39"/>
      <c r="G66" s="36"/>
      <c r="H66" s="40"/>
      <c r="I66" s="35"/>
      <c r="J66" s="35"/>
      <c r="K66" s="35"/>
      <c r="L66" s="31">
        <f>IF(Formato!$C66&lt;&gt;"",MONTH(C66),"")</f>
        <v>11</v>
      </c>
      <c r="M66" s="32" t="str">
        <f>IF(Formato!$G66&lt;&gt;"",MONTH(G66),"")</f>
        <v/>
      </c>
    </row>
    <row r="67" spans="1:13" ht="15">
      <c r="A67" s="34">
        <v>240474425000568</v>
      </c>
      <c r="B67" s="35" t="s">
        <v>158</v>
      </c>
      <c r="C67" s="40">
        <v>45986</v>
      </c>
      <c r="D67" s="37" t="s">
        <v>159</v>
      </c>
      <c r="E67" s="38" t="s">
        <v>22</v>
      </c>
      <c r="F67" s="39"/>
      <c r="G67" s="36"/>
      <c r="H67" s="40"/>
      <c r="I67" s="35"/>
      <c r="J67" s="35"/>
      <c r="K67" s="35"/>
      <c r="L67" s="31">
        <f>IF(Formato!$C67&lt;&gt;"",MONTH(C67),"")</f>
        <v>11</v>
      </c>
      <c r="M67" s="32" t="str">
        <f>IF(Formato!$G67&lt;&gt;"",MONTH(G67),"")</f>
        <v/>
      </c>
    </row>
    <row r="68" spans="1:13" ht="15">
      <c r="A68" s="34">
        <v>240474425000569</v>
      </c>
      <c r="B68" s="35" t="s">
        <v>160</v>
      </c>
      <c r="C68" s="40">
        <v>45988</v>
      </c>
      <c r="D68" s="37" t="s">
        <v>161</v>
      </c>
      <c r="E68" s="38" t="s">
        <v>22</v>
      </c>
      <c r="F68" s="39"/>
      <c r="G68" s="36"/>
      <c r="H68" s="40"/>
      <c r="I68" s="35"/>
      <c r="J68" s="35"/>
      <c r="K68" s="35"/>
      <c r="L68" s="31">
        <f>IF(Formato!$C68&lt;&gt;"",MONTH(C68),"")</f>
        <v>11</v>
      </c>
      <c r="M68" s="32" t="str">
        <f>IF(Formato!$G68&lt;&gt;"",MONTH(G68),"")</f>
        <v/>
      </c>
    </row>
    <row r="69" spans="1:13" ht="15">
      <c r="A69" s="34">
        <v>240474425000570</v>
      </c>
      <c r="B69" s="35" t="s">
        <v>162</v>
      </c>
      <c r="C69" s="40">
        <v>45989</v>
      </c>
      <c r="D69" s="37" t="s">
        <v>163</v>
      </c>
      <c r="E69" s="38" t="s">
        <v>22</v>
      </c>
      <c r="F69" s="39"/>
      <c r="G69" s="36"/>
      <c r="H69" s="40"/>
      <c r="I69" s="35"/>
      <c r="J69" s="35"/>
      <c r="K69" s="35"/>
      <c r="L69" s="31">
        <f>IF(Formato!$C69&lt;&gt;"",MONTH(C69),"")</f>
        <v>11</v>
      </c>
      <c r="M69" s="32" t="str">
        <f>IF(Formato!$G69&lt;&gt;"",MONTH(G69),"")</f>
        <v/>
      </c>
    </row>
    <row r="70" spans="1:13" ht="15">
      <c r="A70" s="34"/>
      <c r="B70" s="35"/>
      <c r="C70" s="36"/>
      <c r="D70" s="37"/>
      <c r="E70" s="38"/>
      <c r="F70" s="39"/>
      <c r="G70" s="36"/>
      <c r="H70" s="40"/>
      <c r="I70" s="35"/>
      <c r="J70" s="35"/>
      <c r="K70" s="35"/>
      <c r="L70" s="31" t="str">
        <f>IF(Formato!$C70&lt;&gt;"",MONTH(C70),"")</f>
        <v/>
      </c>
      <c r="M70" s="32" t="str">
        <f>IF(Formato!$G70&lt;&gt;"",MONTH(G70),"")</f>
        <v/>
      </c>
    </row>
    <row r="71" spans="1:13" ht="15">
      <c r="A71" s="34"/>
      <c r="B71" s="35"/>
      <c r="C71" s="36"/>
      <c r="D71" s="37"/>
      <c r="E71" s="38"/>
      <c r="F71" s="39"/>
      <c r="G71" s="36"/>
      <c r="H71" s="40"/>
      <c r="I71" s="35"/>
      <c r="J71" s="35"/>
      <c r="K71" s="35"/>
      <c r="L71" s="31" t="str">
        <f>IF(Formato!$C71&lt;&gt;"",MONTH(C71),"")</f>
        <v/>
      </c>
      <c r="M71" s="32" t="str">
        <f>IF(Formato!$G71&lt;&gt;"",MONTH(G71),"")</f>
        <v/>
      </c>
    </row>
    <row r="73" spans="1:13">
      <c r="B73" s="1"/>
      <c r="C73" s="1"/>
      <c r="D73" s="1"/>
      <c r="E73" s="1"/>
    </row>
    <row r="74" spans="1:13">
      <c r="M74" s="16" t="s">
        <v>41</v>
      </c>
    </row>
    <row r="75" spans="1:13" ht="39.75" customHeight="1">
      <c r="M75" s="33" t="s">
        <v>42</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0:F71">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7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71">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RodriguezE</cp:lastModifiedBy>
  <cp:revision/>
  <dcterms:created xsi:type="dcterms:W3CDTF">2017-10-19T22:18:57Z</dcterms:created>
  <dcterms:modified xsi:type="dcterms:W3CDTF">2025-12-01T18:08:10Z</dcterms:modified>
</cp:coreProperties>
</file>